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fiona.fischer\AppData\Local\Temp\DcisExportedItems\DcisEditItems\97f13c01-0878-4035-a5d5-48b14a6f8c26\"/>
    </mc:Choice>
  </mc:AlternateContent>
  <xr:revisionPtr revIDLastSave="0" documentId="13_ncr:1_{5E36A33D-C1DC-4918-B5A1-D6677DDF5E98}" xr6:coauthVersionLast="47" xr6:coauthVersionMax="47" xr10:uidLastSave="{00000000-0000-0000-0000-000000000000}"/>
  <bookViews>
    <workbookView xWindow="28680" yWindow="-120" windowWidth="29040" windowHeight="15720" tabRatio="792" xr2:uid="{00000000-000D-0000-FFFF-FFFF00000000}"/>
  </bookViews>
  <sheets>
    <sheet name="Titelblatt" sheetId="35" r:id="rId1"/>
    <sheet name="Forderungen CHF" sheetId="24" r:id="rId2"/>
    <sheet name="Forderungen FW" sheetId="25" r:id="rId3"/>
    <sheet name="Vorräte" sheetId="26" r:id="rId4"/>
    <sheet name="Vorräte Landwirtschaft" sheetId="27" state="hidden" r:id="rId5"/>
    <sheet name="Nicht fakt. DL" sheetId="28" r:id="rId6"/>
    <sheet name="Aktive RA" sheetId="29" r:id="rId7"/>
    <sheet name="Passive RA" sheetId="30" r:id="rId8"/>
    <sheet name="Verbindlichkeiten CHF" sheetId="31" r:id="rId9"/>
    <sheet name="Verbindlichkeiten FW" sheetId="32" r:id="rId10"/>
    <sheet name="Erhaltene Anzahlungen CHF" sheetId="33" r:id="rId11"/>
  </sheets>
  <definedNames>
    <definedName name="_xlnm.Print_Area" localSheetId="6">'Aktive RA'!$A$1:$J$106</definedName>
    <definedName name="_xlnm.Print_Area" localSheetId="10">'Erhaltene Anzahlungen CHF'!$A$1:$J$106</definedName>
    <definedName name="_xlnm.Print_Area" localSheetId="1">'Forderungen CHF'!$A$1:$I$106</definedName>
    <definedName name="_xlnm.Print_Area" localSheetId="2">'Forderungen FW'!$A$1:$J$106</definedName>
    <definedName name="_xlnm.Print_Area" localSheetId="5">'Nicht fakt. DL'!$A$1:$J$106</definedName>
    <definedName name="_xlnm.Print_Area" localSheetId="7">'Passive RA'!$A$1:$J$106</definedName>
    <definedName name="_xlnm.Print_Area" localSheetId="8">'Verbindlichkeiten CHF'!$A$1:$J$106</definedName>
    <definedName name="_xlnm.Print_Area" localSheetId="9">'Verbindlichkeiten FW'!$A$1:$I$106</definedName>
    <definedName name="_xlnm.Print_Area" localSheetId="3">Vorräte!$A$1:$J$106</definedName>
    <definedName name="_xlnm.Print_Area" localSheetId="4">'Vorräte Landwirtschaft'!$A$1:$J$106</definedName>
    <definedName name="_xlnm.Print_Titles" localSheetId="6">'Aktive RA'!$1:$6</definedName>
    <definedName name="_xlnm.Print_Titles" localSheetId="10">'Erhaltene Anzahlungen CHF'!$1:$6</definedName>
    <definedName name="_xlnm.Print_Titles" localSheetId="1">'Forderungen CHF'!$1:$6</definedName>
    <definedName name="_xlnm.Print_Titles" localSheetId="2">'Forderungen FW'!$1:$6</definedName>
    <definedName name="_xlnm.Print_Titles" localSheetId="5">'Nicht fakt. DL'!$1:$6</definedName>
    <definedName name="_xlnm.Print_Titles" localSheetId="7">'Passive RA'!$1:$6</definedName>
    <definedName name="_xlnm.Print_Titles" localSheetId="8">'Verbindlichkeiten CHF'!$1:$6</definedName>
    <definedName name="_xlnm.Print_Titles" localSheetId="9">'Verbindlichkeiten FW'!$1:$6</definedName>
    <definedName name="_xlnm.Print_Titles" localSheetId="3">Vorräte!$1:$6</definedName>
    <definedName name="_xlnm.Print_Titles" localSheetId="4">'Vorräte Landwirtschaft'!$1:$6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29" l="1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Q26" i="29"/>
  <c r="Q27" i="29"/>
  <c r="Q28" i="29"/>
  <c r="Q29" i="29"/>
  <c r="Q30" i="29"/>
  <c r="Q31" i="29"/>
  <c r="Q32" i="29"/>
  <c r="Q33" i="29"/>
  <c r="Q34" i="29"/>
  <c r="Q35" i="29"/>
  <c r="Q36" i="29"/>
  <c r="Q37" i="29"/>
  <c r="Q38" i="29"/>
  <c r="Q39" i="29"/>
  <c r="Q40" i="29"/>
  <c r="Q41" i="29"/>
  <c r="Q42" i="29"/>
  <c r="Q43" i="29"/>
  <c r="Q44" i="29"/>
  <c r="Q45" i="29"/>
  <c r="Q46" i="29"/>
  <c r="Q47" i="29"/>
  <c r="Q48" i="29"/>
  <c r="Q49" i="29"/>
  <c r="Q50" i="29"/>
  <c r="Q51" i="29"/>
  <c r="Q52" i="29"/>
  <c r="Q53" i="29"/>
  <c r="Q54" i="29"/>
  <c r="Q55" i="29"/>
  <c r="Q56" i="29"/>
  <c r="Q57" i="29"/>
  <c r="Q58" i="29"/>
  <c r="Q59" i="29"/>
  <c r="Q60" i="29"/>
  <c r="Q61" i="29"/>
  <c r="Q62" i="29"/>
  <c r="Q63" i="29"/>
  <c r="Q64" i="29"/>
  <c r="Q65" i="29"/>
  <c r="Q66" i="29"/>
  <c r="Q67" i="29"/>
  <c r="Q68" i="29"/>
  <c r="Q69" i="29"/>
  <c r="Q70" i="29"/>
  <c r="Q71" i="29"/>
  <c r="Q72" i="29"/>
  <c r="Q73" i="29"/>
  <c r="Q74" i="29"/>
  <c r="Q75" i="29"/>
  <c r="Q76" i="29"/>
  <c r="Q77" i="29"/>
  <c r="Q78" i="29"/>
  <c r="Q79" i="29"/>
  <c r="Q80" i="29"/>
  <c r="Q81" i="29"/>
  <c r="Q82" i="29"/>
  <c r="Q83" i="29"/>
  <c r="Q84" i="29"/>
  <c r="Q85" i="29"/>
  <c r="Q86" i="29"/>
  <c r="Q87" i="29"/>
  <c r="Q88" i="29"/>
  <c r="Q89" i="29"/>
  <c r="Q90" i="29"/>
  <c r="Q91" i="29"/>
  <c r="Q92" i="29"/>
  <c r="Q93" i="29"/>
  <c r="Q94" i="29"/>
  <c r="Q95" i="29"/>
  <c r="Q96" i="29"/>
  <c r="Q97" i="29"/>
  <c r="Q98" i="29"/>
  <c r="Q99" i="29"/>
  <c r="Q100" i="29"/>
  <c r="Q101" i="29"/>
  <c r="Q102" i="29"/>
  <c r="Q103" i="29"/>
  <c r="Q104" i="29"/>
  <c r="Q105" i="29"/>
  <c r="Q106" i="29"/>
  <c r="Q7" i="29"/>
  <c r="Q7" i="30"/>
  <c r="Q7" i="24"/>
  <c r="P7" i="30"/>
  <c r="Q8" i="24"/>
  <c r="G8" i="30"/>
  <c r="H8" i="30"/>
  <c r="G9" i="30"/>
  <c r="H9" i="30"/>
  <c r="G10" i="30"/>
  <c r="H10" i="30"/>
  <c r="G11" i="30"/>
  <c r="H11" i="30"/>
  <c r="G12" i="30"/>
  <c r="H12" i="30"/>
  <c r="G13" i="30"/>
  <c r="H13" i="30"/>
  <c r="G14" i="30"/>
  <c r="H14" i="30"/>
  <c r="G15" i="30"/>
  <c r="H15" i="30"/>
  <c r="G16" i="30"/>
  <c r="H16" i="30"/>
  <c r="G17" i="30"/>
  <c r="H17" i="30"/>
  <c r="G18" i="30"/>
  <c r="H18" i="30"/>
  <c r="G19" i="30"/>
  <c r="H19" i="30"/>
  <c r="G20" i="30"/>
  <c r="H20" i="30"/>
  <c r="G21" i="30"/>
  <c r="H21" i="30"/>
  <c r="G22" i="30"/>
  <c r="H22" i="30"/>
  <c r="G23" i="30"/>
  <c r="H23" i="30"/>
  <c r="G24" i="30"/>
  <c r="H24" i="30"/>
  <c r="G25" i="30"/>
  <c r="H25" i="30"/>
  <c r="G26" i="30"/>
  <c r="H26" i="30"/>
  <c r="G27" i="30"/>
  <c r="H27" i="30"/>
  <c r="G28" i="30"/>
  <c r="H28" i="30"/>
  <c r="G29" i="30"/>
  <c r="H29" i="30"/>
  <c r="G30" i="30"/>
  <c r="H30" i="30"/>
  <c r="G31" i="30"/>
  <c r="H31" i="30"/>
  <c r="G32" i="30"/>
  <c r="H32" i="30"/>
  <c r="G33" i="30"/>
  <c r="H33" i="30"/>
  <c r="G34" i="30"/>
  <c r="H34" i="30"/>
  <c r="G35" i="30"/>
  <c r="H35" i="30"/>
  <c r="G36" i="30"/>
  <c r="H36" i="30"/>
  <c r="G37" i="30"/>
  <c r="H37" i="30"/>
  <c r="G38" i="30"/>
  <c r="H38" i="30"/>
  <c r="G39" i="30"/>
  <c r="H39" i="30"/>
  <c r="G40" i="30"/>
  <c r="H40" i="30"/>
  <c r="G41" i="30"/>
  <c r="H41" i="30"/>
  <c r="G42" i="30"/>
  <c r="H42" i="30"/>
  <c r="G43" i="30"/>
  <c r="H43" i="30"/>
  <c r="G44" i="30"/>
  <c r="H44" i="30"/>
  <c r="G45" i="30"/>
  <c r="H45" i="30"/>
  <c r="G46" i="30"/>
  <c r="H46" i="30"/>
  <c r="G47" i="30"/>
  <c r="H47" i="30"/>
  <c r="G48" i="30"/>
  <c r="H48" i="30"/>
  <c r="G49" i="30"/>
  <c r="H49" i="30"/>
  <c r="G50" i="30"/>
  <c r="H50" i="30"/>
  <c r="G51" i="30"/>
  <c r="H51" i="30"/>
  <c r="G52" i="30"/>
  <c r="H52" i="30"/>
  <c r="G53" i="30"/>
  <c r="H53" i="30"/>
  <c r="G54" i="30"/>
  <c r="H54" i="30"/>
  <c r="G55" i="30"/>
  <c r="H55" i="30"/>
  <c r="G56" i="30"/>
  <c r="H56" i="30"/>
  <c r="G57" i="30"/>
  <c r="H57" i="30"/>
  <c r="G58" i="30"/>
  <c r="H58" i="30"/>
  <c r="G59" i="30"/>
  <c r="H59" i="30"/>
  <c r="G60" i="30"/>
  <c r="H60" i="30"/>
  <c r="G61" i="30"/>
  <c r="H61" i="30"/>
  <c r="G62" i="30"/>
  <c r="H62" i="30"/>
  <c r="G63" i="30"/>
  <c r="H63" i="30"/>
  <c r="G64" i="30"/>
  <c r="H64" i="30"/>
  <c r="G65" i="30"/>
  <c r="H65" i="30"/>
  <c r="G66" i="30"/>
  <c r="H66" i="30"/>
  <c r="G67" i="30"/>
  <c r="H67" i="30"/>
  <c r="G68" i="30"/>
  <c r="H68" i="30"/>
  <c r="G69" i="30"/>
  <c r="H69" i="30"/>
  <c r="G70" i="30"/>
  <c r="H70" i="30"/>
  <c r="G71" i="30"/>
  <c r="H71" i="30"/>
  <c r="G72" i="30"/>
  <c r="H72" i="30"/>
  <c r="G73" i="30"/>
  <c r="H73" i="30"/>
  <c r="G74" i="30"/>
  <c r="H74" i="30"/>
  <c r="G75" i="30"/>
  <c r="H75" i="30"/>
  <c r="G76" i="30"/>
  <c r="H76" i="30"/>
  <c r="G77" i="30"/>
  <c r="H77" i="30"/>
  <c r="G78" i="30"/>
  <c r="H78" i="30"/>
  <c r="G79" i="30"/>
  <c r="H79" i="30"/>
  <c r="G80" i="30"/>
  <c r="H80" i="30"/>
  <c r="G81" i="30"/>
  <c r="H81" i="30"/>
  <c r="G82" i="30"/>
  <c r="H82" i="30"/>
  <c r="G83" i="30"/>
  <c r="H83" i="30"/>
  <c r="G84" i="30"/>
  <c r="H84" i="30"/>
  <c r="G85" i="30"/>
  <c r="H85" i="30"/>
  <c r="G86" i="30"/>
  <c r="H86" i="30"/>
  <c r="G87" i="30"/>
  <c r="H87" i="30"/>
  <c r="G88" i="30"/>
  <c r="H88" i="30"/>
  <c r="G89" i="30"/>
  <c r="H89" i="30"/>
  <c r="G90" i="30"/>
  <c r="H90" i="30"/>
  <c r="G91" i="30"/>
  <c r="H91" i="30"/>
  <c r="G92" i="30"/>
  <c r="H92" i="30"/>
  <c r="G93" i="30"/>
  <c r="H93" i="30"/>
  <c r="G94" i="30"/>
  <c r="H94" i="30"/>
  <c r="G95" i="30"/>
  <c r="H95" i="30"/>
  <c r="G96" i="30"/>
  <c r="H96" i="30"/>
  <c r="G97" i="30"/>
  <c r="H97" i="30"/>
  <c r="G98" i="30"/>
  <c r="H98" i="30"/>
  <c r="G99" i="30"/>
  <c r="H99" i="30"/>
  <c r="G100" i="30"/>
  <c r="H100" i="30"/>
  <c r="G101" i="30"/>
  <c r="H101" i="30"/>
  <c r="G102" i="30"/>
  <c r="H102" i="30"/>
  <c r="G103" i="30"/>
  <c r="H103" i="30"/>
  <c r="G104" i="30"/>
  <c r="H104" i="30"/>
  <c r="G105" i="30"/>
  <c r="H105" i="30"/>
  <c r="G106" i="30"/>
  <c r="H106" i="30"/>
  <c r="G7" i="30"/>
  <c r="H7" i="30" s="1"/>
  <c r="G8" i="29"/>
  <c r="H8" i="29"/>
  <c r="G9" i="29"/>
  <c r="H9" i="29"/>
  <c r="G10" i="29"/>
  <c r="H10" i="29"/>
  <c r="G11" i="29"/>
  <c r="H11" i="29"/>
  <c r="G12" i="29"/>
  <c r="H12" i="29"/>
  <c r="G13" i="29"/>
  <c r="H13" i="29"/>
  <c r="G14" i="29"/>
  <c r="H14" i="29"/>
  <c r="G15" i="29"/>
  <c r="H15" i="29"/>
  <c r="G16" i="29"/>
  <c r="H16" i="29"/>
  <c r="G17" i="29"/>
  <c r="H17" i="29"/>
  <c r="G18" i="29"/>
  <c r="H18" i="29"/>
  <c r="G19" i="29"/>
  <c r="H19" i="29"/>
  <c r="G20" i="29"/>
  <c r="H20" i="29"/>
  <c r="G21" i="29"/>
  <c r="H21" i="29"/>
  <c r="G22" i="29"/>
  <c r="H22" i="29"/>
  <c r="G23" i="29"/>
  <c r="H23" i="29"/>
  <c r="G24" i="29"/>
  <c r="H24" i="29"/>
  <c r="G25" i="29"/>
  <c r="H25" i="29"/>
  <c r="G26" i="29"/>
  <c r="H26" i="29"/>
  <c r="G27" i="29"/>
  <c r="H27" i="29"/>
  <c r="G28" i="29"/>
  <c r="H28" i="29"/>
  <c r="G29" i="29"/>
  <c r="H29" i="29"/>
  <c r="G30" i="29"/>
  <c r="H30" i="29"/>
  <c r="G31" i="29"/>
  <c r="H31" i="29"/>
  <c r="G32" i="29"/>
  <c r="H32" i="29"/>
  <c r="G33" i="29"/>
  <c r="H33" i="29"/>
  <c r="G34" i="29"/>
  <c r="H34" i="29"/>
  <c r="G35" i="29"/>
  <c r="H35" i="29"/>
  <c r="G36" i="29"/>
  <c r="H36" i="29"/>
  <c r="G37" i="29"/>
  <c r="H37" i="29"/>
  <c r="G38" i="29"/>
  <c r="H38" i="29"/>
  <c r="G39" i="29"/>
  <c r="H39" i="29"/>
  <c r="G40" i="29"/>
  <c r="H40" i="29"/>
  <c r="G41" i="29"/>
  <c r="H41" i="29"/>
  <c r="G42" i="29"/>
  <c r="H42" i="29"/>
  <c r="G43" i="29"/>
  <c r="H43" i="29"/>
  <c r="G44" i="29"/>
  <c r="H44" i="29"/>
  <c r="G45" i="29"/>
  <c r="H45" i="29"/>
  <c r="G46" i="29"/>
  <c r="H46" i="29"/>
  <c r="G47" i="29"/>
  <c r="H47" i="29"/>
  <c r="G48" i="29"/>
  <c r="H48" i="29"/>
  <c r="G49" i="29"/>
  <c r="H49" i="29"/>
  <c r="G50" i="29"/>
  <c r="H50" i="29"/>
  <c r="G51" i="29"/>
  <c r="H51" i="29"/>
  <c r="G52" i="29"/>
  <c r="H52" i="29"/>
  <c r="G53" i="29"/>
  <c r="H53" i="29"/>
  <c r="G54" i="29"/>
  <c r="H54" i="29"/>
  <c r="G55" i="29"/>
  <c r="H55" i="29"/>
  <c r="G56" i="29"/>
  <c r="H56" i="29"/>
  <c r="G57" i="29"/>
  <c r="H57" i="29"/>
  <c r="G58" i="29"/>
  <c r="H58" i="29"/>
  <c r="G59" i="29"/>
  <c r="H59" i="29"/>
  <c r="G60" i="29"/>
  <c r="H60" i="29"/>
  <c r="G61" i="29"/>
  <c r="H61" i="29"/>
  <c r="G62" i="29"/>
  <c r="H62" i="29"/>
  <c r="G63" i="29"/>
  <c r="H63" i="29"/>
  <c r="G64" i="29"/>
  <c r="H64" i="29"/>
  <c r="G65" i="29"/>
  <c r="H65" i="29"/>
  <c r="G66" i="29"/>
  <c r="H66" i="29"/>
  <c r="G67" i="29"/>
  <c r="H67" i="29"/>
  <c r="G68" i="29"/>
  <c r="H68" i="29"/>
  <c r="G69" i="29"/>
  <c r="H69" i="29"/>
  <c r="G70" i="29"/>
  <c r="H70" i="29"/>
  <c r="G71" i="29"/>
  <c r="H71" i="29"/>
  <c r="G72" i="29"/>
  <c r="H72" i="29"/>
  <c r="G73" i="29"/>
  <c r="H73" i="29"/>
  <c r="G74" i="29"/>
  <c r="H74" i="29"/>
  <c r="G75" i="29"/>
  <c r="H75" i="29"/>
  <c r="G76" i="29"/>
  <c r="H76" i="29"/>
  <c r="G77" i="29"/>
  <c r="H77" i="29"/>
  <c r="G78" i="29"/>
  <c r="H78" i="29"/>
  <c r="G79" i="29"/>
  <c r="H79" i="29"/>
  <c r="G80" i="29"/>
  <c r="H80" i="29"/>
  <c r="G81" i="29"/>
  <c r="H81" i="29"/>
  <c r="G82" i="29"/>
  <c r="H82" i="29"/>
  <c r="G83" i="29"/>
  <c r="H83" i="29"/>
  <c r="G84" i="29"/>
  <c r="H84" i="29"/>
  <c r="G85" i="29"/>
  <c r="H85" i="29"/>
  <c r="G86" i="29"/>
  <c r="H86" i="29"/>
  <c r="G87" i="29"/>
  <c r="H87" i="29"/>
  <c r="G88" i="29"/>
  <c r="H88" i="29"/>
  <c r="G89" i="29"/>
  <c r="H89" i="29"/>
  <c r="G90" i="29"/>
  <c r="H90" i="29"/>
  <c r="G91" i="29"/>
  <c r="H91" i="29"/>
  <c r="G92" i="29"/>
  <c r="H92" i="29"/>
  <c r="G93" i="29"/>
  <c r="H93" i="29"/>
  <c r="G94" i="29"/>
  <c r="H94" i="29"/>
  <c r="G95" i="29"/>
  <c r="H95" i="29"/>
  <c r="G96" i="29"/>
  <c r="H96" i="29"/>
  <c r="G97" i="29"/>
  <c r="H97" i="29"/>
  <c r="G98" i="29"/>
  <c r="H98" i="29"/>
  <c r="G99" i="29"/>
  <c r="H99" i="29"/>
  <c r="G100" i="29"/>
  <c r="H100" i="29"/>
  <c r="G101" i="29"/>
  <c r="H101" i="29"/>
  <c r="G102" i="29"/>
  <c r="H102" i="29"/>
  <c r="G103" i="29"/>
  <c r="H103" i="29"/>
  <c r="G104" i="29"/>
  <c r="H104" i="29"/>
  <c r="G105" i="29"/>
  <c r="H105" i="29"/>
  <c r="G106" i="29"/>
  <c r="H106" i="29"/>
  <c r="N106" i="29" s="1"/>
  <c r="H7" i="28"/>
  <c r="G7" i="29"/>
  <c r="H7" i="29" s="1"/>
  <c r="G7" i="28"/>
  <c r="G8" i="28"/>
  <c r="H8" i="28"/>
  <c r="G9" i="28"/>
  <c r="H9" i="28"/>
  <c r="G10" i="28"/>
  <c r="H10" i="28"/>
  <c r="G11" i="28"/>
  <c r="H11" i="28"/>
  <c r="G12" i="28"/>
  <c r="H12" i="28"/>
  <c r="G13" i="28"/>
  <c r="H13" i="28"/>
  <c r="G14" i="28"/>
  <c r="H14" i="28"/>
  <c r="G15" i="28"/>
  <c r="H15" i="28"/>
  <c r="G16" i="28"/>
  <c r="H16" i="28"/>
  <c r="G17" i="28"/>
  <c r="H17" i="28"/>
  <c r="G18" i="28"/>
  <c r="H18" i="28"/>
  <c r="G19" i="28"/>
  <c r="H19" i="28"/>
  <c r="G20" i="28"/>
  <c r="H20" i="28"/>
  <c r="G21" i="28"/>
  <c r="H21" i="28"/>
  <c r="G22" i="28"/>
  <c r="H22" i="28"/>
  <c r="G23" i="28"/>
  <c r="H23" i="28"/>
  <c r="G24" i="28"/>
  <c r="H24" i="28"/>
  <c r="G25" i="28"/>
  <c r="H25" i="28"/>
  <c r="G26" i="28"/>
  <c r="H26" i="28"/>
  <c r="G27" i="28"/>
  <c r="H27" i="28"/>
  <c r="G28" i="28"/>
  <c r="H28" i="28"/>
  <c r="G29" i="28"/>
  <c r="H29" i="28"/>
  <c r="G30" i="28"/>
  <c r="H30" i="28"/>
  <c r="G31" i="28"/>
  <c r="H31" i="28"/>
  <c r="G32" i="28"/>
  <c r="H32" i="28"/>
  <c r="G33" i="28"/>
  <c r="H33" i="28"/>
  <c r="G34" i="28"/>
  <c r="H34" i="28"/>
  <c r="G35" i="28"/>
  <c r="H35" i="28"/>
  <c r="G36" i="28"/>
  <c r="H36" i="28"/>
  <c r="G37" i="28"/>
  <c r="H37" i="28"/>
  <c r="G38" i="28"/>
  <c r="H38" i="28"/>
  <c r="G39" i="28"/>
  <c r="H39" i="28"/>
  <c r="G40" i="28"/>
  <c r="H40" i="28"/>
  <c r="G41" i="28"/>
  <c r="H41" i="28"/>
  <c r="G42" i="28"/>
  <c r="H42" i="28"/>
  <c r="G43" i="28"/>
  <c r="H43" i="28"/>
  <c r="G44" i="28"/>
  <c r="H44" i="28"/>
  <c r="G45" i="28"/>
  <c r="H45" i="28"/>
  <c r="G46" i="28"/>
  <c r="H46" i="28"/>
  <c r="G47" i="28"/>
  <c r="H47" i="28"/>
  <c r="G48" i="28"/>
  <c r="H48" i="28"/>
  <c r="G49" i="28"/>
  <c r="H49" i="28"/>
  <c r="G50" i="28"/>
  <c r="H50" i="28"/>
  <c r="G51" i="28"/>
  <c r="H51" i="28"/>
  <c r="G52" i="28"/>
  <c r="H52" i="28"/>
  <c r="G53" i="28"/>
  <c r="H53" i="28"/>
  <c r="G54" i="28"/>
  <c r="H54" i="28"/>
  <c r="G55" i="28"/>
  <c r="H55" i="28"/>
  <c r="G56" i="28"/>
  <c r="H56" i="28"/>
  <c r="G57" i="28"/>
  <c r="H57" i="28"/>
  <c r="G58" i="28"/>
  <c r="H58" i="28"/>
  <c r="G59" i="28"/>
  <c r="H59" i="28"/>
  <c r="G60" i="28"/>
  <c r="H60" i="28"/>
  <c r="G61" i="28"/>
  <c r="H61" i="28"/>
  <c r="G62" i="28"/>
  <c r="H62" i="28"/>
  <c r="G63" i="28"/>
  <c r="H63" i="28"/>
  <c r="G64" i="28"/>
  <c r="H64" i="28"/>
  <c r="G65" i="28"/>
  <c r="H65" i="28"/>
  <c r="G66" i="28"/>
  <c r="H66" i="28"/>
  <c r="G67" i="28"/>
  <c r="H67" i="28"/>
  <c r="G68" i="28"/>
  <c r="H68" i="28"/>
  <c r="G69" i="28"/>
  <c r="H69" i="28"/>
  <c r="G70" i="28"/>
  <c r="H70" i="28"/>
  <c r="G71" i="28"/>
  <c r="H71" i="28"/>
  <c r="G72" i="28"/>
  <c r="H72" i="28"/>
  <c r="G73" i="28"/>
  <c r="H73" i="28"/>
  <c r="G74" i="28"/>
  <c r="H74" i="28"/>
  <c r="G75" i="28"/>
  <c r="H75" i="28"/>
  <c r="G76" i="28"/>
  <c r="H76" i="28"/>
  <c r="G77" i="28"/>
  <c r="H77" i="28"/>
  <c r="G78" i="28"/>
  <c r="H78" i="28"/>
  <c r="G79" i="28"/>
  <c r="H79" i="28"/>
  <c r="G80" i="28"/>
  <c r="H80" i="28"/>
  <c r="G81" i="28"/>
  <c r="H81" i="28"/>
  <c r="G82" i="28"/>
  <c r="H82" i="28"/>
  <c r="G83" i="28"/>
  <c r="H83" i="28"/>
  <c r="G84" i="28"/>
  <c r="H84" i="28"/>
  <c r="G85" i="28"/>
  <c r="H85" i="28"/>
  <c r="G86" i="28"/>
  <c r="H86" i="28"/>
  <c r="G87" i="28"/>
  <c r="H87" i="28"/>
  <c r="G88" i="28"/>
  <c r="H88" i="28"/>
  <c r="G89" i="28"/>
  <c r="H89" i="28"/>
  <c r="G90" i="28"/>
  <c r="H90" i="28"/>
  <c r="G91" i="28"/>
  <c r="H91" i="28"/>
  <c r="G92" i="28"/>
  <c r="H92" i="28"/>
  <c r="G93" i="28"/>
  <c r="H93" i="28"/>
  <c r="G94" i="28"/>
  <c r="H94" i="28"/>
  <c r="G95" i="28"/>
  <c r="H95" i="28"/>
  <c r="G96" i="28"/>
  <c r="H96" i="28"/>
  <c r="G97" i="28"/>
  <c r="H97" i="28"/>
  <c r="G98" i="28"/>
  <c r="H98" i="28"/>
  <c r="G99" i="28"/>
  <c r="H99" i="28"/>
  <c r="G100" i="28"/>
  <c r="H100" i="28"/>
  <c r="G101" i="28"/>
  <c r="H101" i="28"/>
  <c r="G102" i="28"/>
  <c r="H102" i="28"/>
  <c r="G103" i="28"/>
  <c r="H103" i="28"/>
  <c r="G104" i="28"/>
  <c r="H104" i="28"/>
  <c r="G105" i="28"/>
  <c r="H105" i="28"/>
  <c r="G106" i="28"/>
  <c r="H106" i="28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3" i="26"/>
  <c r="J44" i="26"/>
  <c r="J45" i="26"/>
  <c r="J46" i="26"/>
  <c r="J47" i="26"/>
  <c r="J48" i="26"/>
  <c r="J49" i="26"/>
  <c r="J50" i="26"/>
  <c r="J51" i="26"/>
  <c r="J52" i="26"/>
  <c r="J53" i="26"/>
  <c r="J54" i="26"/>
  <c r="J55" i="26"/>
  <c r="J56" i="26"/>
  <c r="J57" i="26"/>
  <c r="J58" i="26"/>
  <c r="J59" i="26"/>
  <c r="J60" i="26"/>
  <c r="J61" i="26"/>
  <c r="J62" i="26"/>
  <c r="J63" i="26"/>
  <c r="J64" i="26"/>
  <c r="J65" i="26"/>
  <c r="J66" i="26"/>
  <c r="J67" i="26"/>
  <c r="J68" i="26"/>
  <c r="J69" i="26"/>
  <c r="J70" i="26"/>
  <c r="J71" i="26"/>
  <c r="J72" i="26"/>
  <c r="J73" i="26"/>
  <c r="J74" i="26"/>
  <c r="J75" i="26"/>
  <c r="J76" i="26"/>
  <c r="J77" i="26"/>
  <c r="J78" i="26"/>
  <c r="J79" i="26"/>
  <c r="J80" i="26"/>
  <c r="J81" i="26"/>
  <c r="J82" i="26"/>
  <c r="J83" i="26"/>
  <c r="J84" i="26"/>
  <c r="J85" i="26"/>
  <c r="J86" i="26"/>
  <c r="J87" i="26"/>
  <c r="J88" i="26"/>
  <c r="J89" i="26"/>
  <c r="J90" i="26"/>
  <c r="J91" i="26"/>
  <c r="J92" i="26"/>
  <c r="J93" i="26"/>
  <c r="J94" i="26"/>
  <c r="J95" i="26"/>
  <c r="J96" i="26"/>
  <c r="J97" i="26"/>
  <c r="J98" i="26"/>
  <c r="J99" i="26"/>
  <c r="J100" i="26"/>
  <c r="J101" i="26"/>
  <c r="J102" i="26"/>
  <c r="J103" i="26"/>
  <c r="J104" i="26"/>
  <c r="J105" i="26"/>
  <c r="J106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64" i="26"/>
  <c r="I65" i="26"/>
  <c r="I66" i="26"/>
  <c r="I67" i="26"/>
  <c r="I68" i="26"/>
  <c r="I69" i="26"/>
  <c r="I70" i="26"/>
  <c r="I71" i="26"/>
  <c r="I72" i="26"/>
  <c r="I73" i="26"/>
  <c r="I74" i="26"/>
  <c r="I75" i="26"/>
  <c r="I76" i="26"/>
  <c r="I77" i="26"/>
  <c r="I78" i="26"/>
  <c r="I79" i="26"/>
  <c r="I80" i="26"/>
  <c r="I81" i="26"/>
  <c r="I82" i="26"/>
  <c r="I83" i="26"/>
  <c r="I84" i="26"/>
  <c r="I85" i="26"/>
  <c r="I86" i="26"/>
  <c r="I87" i="26"/>
  <c r="I88" i="26"/>
  <c r="I89" i="26"/>
  <c r="I90" i="26"/>
  <c r="I91" i="26"/>
  <c r="I92" i="26"/>
  <c r="I93" i="26"/>
  <c r="I94" i="26"/>
  <c r="I95" i="26"/>
  <c r="I96" i="26"/>
  <c r="I97" i="26"/>
  <c r="I98" i="26"/>
  <c r="I99" i="26"/>
  <c r="I100" i="26"/>
  <c r="I101" i="26"/>
  <c r="I102" i="26"/>
  <c r="I103" i="26"/>
  <c r="I104" i="26"/>
  <c r="I105" i="26"/>
  <c r="I10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7" i="26"/>
  <c r="G8" i="24"/>
  <c r="H8" i="24"/>
  <c r="G9" i="24"/>
  <c r="H9" i="24"/>
  <c r="G10" i="24"/>
  <c r="H10" i="24"/>
  <c r="G11" i="24"/>
  <c r="H11" i="24"/>
  <c r="G12" i="24"/>
  <c r="H12" i="24"/>
  <c r="G13" i="24"/>
  <c r="H13" i="24"/>
  <c r="G14" i="24"/>
  <c r="H14" i="24"/>
  <c r="G15" i="24"/>
  <c r="H15" i="24"/>
  <c r="G16" i="24"/>
  <c r="H16" i="24"/>
  <c r="G17" i="24"/>
  <c r="H17" i="24"/>
  <c r="G18" i="24"/>
  <c r="H18" i="24"/>
  <c r="G19" i="24"/>
  <c r="H19" i="24"/>
  <c r="G20" i="24"/>
  <c r="H20" i="24"/>
  <c r="G21" i="24"/>
  <c r="H21" i="24"/>
  <c r="G22" i="24"/>
  <c r="H22" i="24"/>
  <c r="G23" i="24"/>
  <c r="H23" i="24"/>
  <c r="G24" i="24"/>
  <c r="H24" i="24"/>
  <c r="G25" i="24"/>
  <c r="H25" i="24"/>
  <c r="G26" i="24"/>
  <c r="H26" i="24"/>
  <c r="G27" i="24"/>
  <c r="H27" i="24"/>
  <c r="G28" i="24"/>
  <c r="H28" i="24"/>
  <c r="G29" i="24"/>
  <c r="H29" i="24"/>
  <c r="G30" i="24"/>
  <c r="H30" i="24"/>
  <c r="G31" i="24"/>
  <c r="H31" i="24"/>
  <c r="G32" i="24"/>
  <c r="H32" i="24"/>
  <c r="G33" i="24"/>
  <c r="H33" i="24"/>
  <c r="G34" i="24"/>
  <c r="H34" i="24"/>
  <c r="G35" i="24"/>
  <c r="H35" i="24"/>
  <c r="G36" i="24"/>
  <c r="H36" i="24"/>
  <c r="G37" i="24"/>
  <c r="H37" i="24"/>
  <c r="G38" i="24"/>
  <c r="H38" i="24"/>
  <c r="G39" i="24"/>
  <c r="H39" i="24"/>
  <c r="G40" i="24"/>
  <c r="H40" i="24"/>
  <c r="G41" i="24"/>
  <c r="H41" i="24"/>
  <c r="G42" i="24"/>
  <c r="H42" i="24"/>
  <c r="G43" i="24"/>
  <c r="H43" i="24"/>
  <c r="G44" i="24"/>
  <c r="H44" i="24"/>
  <c r="G45" i="24"/>
  <c r="H45" i="24"/>
  <c r="G46" i="24"/>
  <c r="H46" i="24"/>
  <c r="G47" i="24"/>
  <c r="H47" i="24"/>
  <c r="G48" i="24"/>
  <c r="H48" i="24"/>
  <c r="G49" i="24"/>
  <c r="H49" i="24"/>
  <c r="G50" i="24"/>
  <c r="H50" i="24"/>
  <c r="G51" i="24"/>
  <c r="H51" i="24"/>
  <c r="G52" i="24"/>
  <c r="H52" i="24"/>
  <c r="G53" i="24"/>
  <c r="H53" i="24"/>
  <c r="G54" i="24"/>
  <c r="H54" i="24"/>
  <c r="G55" i="24"/>
  <c r="H55" i="24"/>
  <c r="G56" i="24"/>
  <c r="H56" i="24"/>
  <c r="G57" i="24"/>
  <c r="H57" i="24"/>
  <c r="G58" i="24"/>
  <c r="H58" i="24"/>
  <c r="G59" i="24"/>
  <c r="H59" i="24"/>
  <c r="G60" i="24"/>
  <c r="H60" i="24"/>
  <c r="G61" i="24"/>
  <c r="H61" i="24"/>
  <c r="G62" i="24"/>
  <c r="H62" i="24"/>
  <c r="G63" i="24"/>
  <c r="H63" i="24"/>
  <c r="G64" i="24"/>
  <c r="H64" i="24"/>
  <c r="G65" i="24"/>
  <c r="H65" i="24"/>
  <c r="G66" i="24"/>
  <c r="H66" i="24"/>
  <c r="G67" i="24"/>
  <c r="H67" i="24"/>
  <c r="G68" i="24"/>
  <c r="H68" i="24"/>
  <c r="G69" i="24"/>
  <c r="H69" i="24"/>
  <c r="G70" i="24"/>
  <c r="H70" i="24"/>
  <c r="G71" i="24"/>
  <c r="H71" i="24"/>
  <c r="G72" i="24"/>
  <c r="H72" i="24"/>
  <c r="G73" i="24"/>
  <c r="H73" i="24"/>
  <c r="G74" i="24"/>
  <c r="H74" i="24"/>
  <c r="G75" i="24"/>
  <c r="H75" i="24"/>
  <c r="G76" i="24"/>
  <c r="H76" i="24"/>
  <c r="G77" i="24"/>
  <c r="H77" i="24"/>
  <c r="G78" i="24"/>
  <c r="H78" i="24"/>
  <c r="G79" i="24"/>
  <c r="H79" i="24"/>
  <c r="G80" i="24"/>
  <c r="H80" i="24"/>
  <c r="G81" i="24"/>
  <c r="H81" i="24"/>
  <c r="G82" i="24"/>
  <c r="H82" i="24"/>
  <c r="G83" i="24"/>
  <c r="H83" i="24"/>
  <c r="G84" i="24"/>
  <c r="H84" i="24"/>
  <c r="G85" i="24"/>
  <c r="H85" i="24"/>
  <c r="G86" i="24"/>
  <c r="H86" i="24"/>
  <c r="G87" i="24"/>
  <c r="H87" i="24"/>
  <c r="G88" i="24"/>
  <c r="H88" i="24"/>
  <c r="G89" i="24"/>
  <c r="H89" i="24"/>
  <c r="G90" i="24"/>
  <c r="H90" i="24"/>
  <c r="G91" i="24"/>
  <c r="H91" i="24"/>
  <c r="G92" i="24"/>
  <c r="H92" i="24"/>
  <c r="G93" i="24"/>
  <c r="H93" i="24"/>
  <c r="G94" i="24"/>
  <c r="H94" i="24"/>
  <c r="G95" i="24"/>
  <c r="H95" i="24"/>
  <c r="G96" i="24"/>
  <c r="H96" i="24"/>
  <c r="G97" i="24"/>
  <c r="H97" i="24"/>
  <c r="G98" i="24"/>
  <c r="H98" i="24"/>
  <c r="G99" i="24"/>
  <c r="H99" i="24"/>
  <c r="G100" i="24"/>
  <c r="H100" i="24"/>
  <c r="G101" i="24"/>
  <c r="H101" i="24"/>
  <c r="G102" i="24"/>
  <c r="H102" i="24"/>
  <c r="G103" i="24"/>
  <c r="H103" i="24"/>
  <c r="G104" i="24"/>
  <c r="H104" i="24"/>
  <c r="G105" i="24"/>
  <c r="H105" i="24"/>
  <c r="G106" i="24"/>
  <c r="H106" i="24"/>
  <c r="G7" i="24"/>
  <c r="H7" i="24" s="1"/>
  <c r="G8" i="31"/>
  <c r="H8" i="31"/>
  <c r="G9" i="31"/>
  <c r="H9" i="31"/>
  <c r="G10" i="31"/>
  <c r="H10" i="31"/>
  <c r="G11" i="31"/>
  <c r="H11" i="31"/>
  <c r="G12" i="31"/>
  <c r="H12" i="31"/>
  <c r="G13" i="31"/>
  <c r="H13" i="31"/>
  <c r="G14" i="31"/>
  <c r="H14" i="31"/>
  <c r="G15" i="31"/>
  <c r="H15" i="31"/>
  <c r="G16" i="31"/>
  <c r="H16" i="31"/>
  <c r="G17" i="31"/>
  <c r="H17" i="31"/>
  <c r="G18" i="31"/>
  <c r="H18" i="31"/>
  <c r="G19" i="31"/>
  <c r="H19" i="31"/>
  <c r="G20" i="31"/>
  <c r="H20" i="31"/>
  <c r="G21" i="31"/>
  <c r="H21" i="31"/>
  <c r="G22" i="31"/>
  <c r="H22" i="31"/>
  <c r="G23" i="31"/>
  <c r="H23" i="31"/>
  <c r="G24" i="31"/>
  <c r="H24" i="31"/>
  <c r="G25" i="31"/>
  <c r="H25" i="31"/>
  <c r="G26" i="31"/>
  <c r="H26" i="31"/>
  <c r="G27" i="31"/>
  <c r="H27" i="31"/>
  <c r="G28" i="31"/>
  <c r="H28" i="31"/>
  <c r="G29" i="31"/>
  <c r="H29" i="31"/>
  <c r="G30" i="31"/>
  <c r="H30" i="31"/>
  <c r="G31" i="31"/>
  <c r="H31" i="31"/>
  <c r="G32" i="31"/>
  <c r="H32" i="31"/>
  <c r="G33" i="31"/>
  <c r="H33" i="31"/>
  <c r="G34" i="31"/>
  <c r="H34" i="31"/>
  <c r="G35" i="31"/>
  <c r="H35" i="31"/>
  <c r="G36" i="31"/>
  <c r="H36" i="31"/>
  <c r="G37" i="31"/>
  <c r="H37" i="31"/>
  <c r="G38" i="31"/>
  <c r="H38" i="31"/>
  <c r="G39" i="31"/>
  <c r="H39" i="31"/>
  <c r="G40" i="31"/>
  <c r="H40" i="31"/>
  <c r="G41" i="31"/>
  <c r="H41" i="31"/>
  <c r="G42" i="31"/>
  <c r="H42" i="31"/>
  <c r="G43" i="31"/>
  <c r="H43" i="31"/>
  <c r="G44" i="31"/>
  <c r="H44" i="31"/>
  <c r="G45" i="31"/>
  <c r="H45" i="31"/>
  <c r="G46" i="31"/>
  <c r="H46" i="31"/>
  <c r="G47" i="31"/>
  <c r="H47" i="31"/>
  <c r="G48" i="31"/>
  <c r="H48" i="31"/>
  <c r="G49" i="31"/>
  <c r="H49" i="31"/>
  <c r="G50" i="31"/>
  <c r="H50" i="31"/>
  <c r="G51" i="31"/>
  <c r="H51" i="31"/>
  <c r="G52" i="31"/>
  <c r="H52" i="31"/>
  <c r="G53" i="31"/>
  <c r="H53" i="31"/>
  <c r="G54" i="31"/>
  <c r="H54" i="31"/>
  <c r="G55" i="31"/>
  <c r="H55" i="31"/>
  <c r="G56" i="31"/>
  <c r="H56" i="31"/>
  <c r="G57" i="31"/>
  <c r="H57" i="31"/>
  <c r="G58" i="31"/>
  <c r="H58" i="31"/>
  <c r="G59" i="31"/>
  <c r="H59" i="31"/>
  <c r="G60" i="31"/>
  <c r="H60" i="31"/>
  <c r="G61" i="31"/>
  <c r="H61" i="31"/>
  <c r="G62" i="31"/>
  <c r="H62" i="31"/>
  <c r="G63" i="31"/>
  <c r="H63" i="31"/>
  <c r="G64" i="31"/>
  <c r="H64" i="31"/>
  <c r="G65" i="31"/>
  <c r="H65" i="31"/>
  <c r="G66" i="31"/>
  <c r="H66" i="31"/>
  <c r="G67" i="31"/>
  <c r="H67" i="31"/>
  <c r="G68" i="31"/>
  <c r="H68" i="31"/>
  <c r="G69" i="31"/>
  <c r="H69" i="31"/>
  <c r="G70" i="31"/>
  <c r="H70" i="31"/>
  <c r="G71" i="31"/>
  <c r="H71" i="31"/>
  <c r="G72" i="31"/>
  <c r="H72" i="31"/>
  <c r="G73" i="31"/>
  <c r="H73" i="31"/>
  <c r="G74" i="31"/>
  <c r="H74" i="31"/>
  <c r="G75" i="31"/>
  <c r="H75" i="31"/>
  <c r="G76" i="31"/>
  <c r="H76" i="31"/>
  <c r="G77" i="31"/>
  <c r="H77" i="31"/>
  <c r="G78" i="31"/>
  <c r="H78" i="31"/>
  <c r="G79" i="31"/>
  <c r="H79" i="31"/>
  <c r="G80" i="31"/>
  <c r="H80" i="31"/>
  <c r="G81" i="31"/>
  <c r="H81" i="31"/>
  <c r="G82" i="31"/>
  <c r="H82" i="31"/>
  <c r="G83" i="31"/>
  <c r="H83" i="31"/>
  <c r="G84" i="31"/>
  <c r="H84" i="31"/>
  <c r="G85" i="31"/>
  <c r="H85" i="31"/>
  <c r="G86" i="31"/>
  <c r="H86" i="31"/>
  <c r="G87" i="31"/>
  <c r="H87" i="31"/>
  <c r="G88" i="31"/>
  <c r="H88" i="31"/>
  <c r="G89" i="31"/>
  <c r="H89" i="31"/>
  <c r="G90" i="31"/>
  <c r="H90" i="31"/>
  <c r="G91" i="31"/>
  <c r="H91" i="31"/>
  <c r="G92" i="31"/>
  <c r="H92" i="31"/>
  <c r="G93" i="31"/>
  <c r="H93" i="31"/>
  <c r="G94" i="31"/>
  <c r="H94" i="31"/>
  <c r="G95" i="31"/>
  <c r="H95" i="31"/>
  <c r="G96" i="31"/>
  <c r="H96" i="31"/>
  <c r="G97" i="31"/>
  <c r="H97" i="31"/>
  <c r="G98" i="31"/>
  <c r="H98" i="31"/>
  <c r="G99" i="31"/>
  <c r="H99" i="31"/>
  <c r="G100" i="31"/>
  <c r="H100" i="31"/>
  <c r="G101" i="31"/>
  <c r="H101" i="31"/>
  <c r="G102" i="31"/>
  <c r="H102" i="31"/>
  <c r="G103" i="31"/>
  <c r="H103" i="31"/>
  <c r="G104" i="31"/>
  <c r="H104" i="31"/>
  <c r="G105" i="31"/>
  <c r="H105" i="31"/>
  <c r="G106" i="31"/>
  <c r="H106" i="31"/>
  <c r="H7" i="31"/>
  <c r="G7" i="31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G64" i="33"/>
  <c r="G65" i="33"/>
  <c r="G66" i="33"/>
  <c r="G67" i="33"/>
  <c r="G68" i="33"/>
  <c r="G69" i="33"/>
  <c r="G70" i="33"/>
  <c r="G71" i="33"/>
  <c r="G72" i="33"/>
  <c r="G73" i="33"/>
  <c r="G74" i="33"/>
  <c r="G75" i="33"/>
  <c r="G76" i="33"/>
  <c r="G77" i="33"/>
  <c r="G78" i="33"/>
  <c r="G79" i="33"/>
  <c r="G80" i="33"/>
  <c r="G81" i="33"/>
  <c r="G82" i="33"/>
  <c r="G83" i="33"/>
  <c r="G84" i="33"/>
  <c r="G85" i="33"/>
  <c r="G86" i="33"/>
  <c r="G87" i="33"/>
  <c r="G88" i="33"/>
  <c r="G89" i="33"/>
  <c r="G90" i="33"/>
  <c r="G91" i="33"/>
  <c r="G92" i="33"/>
  <c r="G93" i="33"/>
  <c r="G94" i="33"/>
  <c r="G95" i="33"/>
  <c r="G96" i="33"/>
  <c r="G97" i="33"/>
  <c r="G98" i="33"/>
  <c r="G99" i="33"/>
  <c r="G100" i="33"/>
  <c r="G101" i="33"/>
  <c r="G102" i="33"/>
  <c r="G103" i="33"/>
  <c r="G104" i="33"/>
  <c r="G105" i="33"/>
  <c r="G106" i="33"/>
  <c r="G7" i="33"/>
  <c r="H7" i="33" s="1"/>
  <c r="O7" i="33" s="1"/>
  <c r="H7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4" i="32"/>
  <c r="H85" i="32"/>
  <c r="H86" i="32"/>
  <c r="H87" i="32"/>
  <c r="H88" i="32"/>
  <c r="H89" i="32"/>
  <c r="H90" i="32"/>
  <c r="H91" i="32"/>
  <c r="H92" i="32"/>
  <c r="H93" i="32"/>
  <c r="H94" i="32"/>
  <c r="H95" i="32"/>
  <c r="H96" i="32"/>
  <c r="H97" i="32"/>
  <c r="H98" i="32"/>
  <c r="H99" i="32"/>
  <c r="H100" i="32"/>
  <c r="H101" i="32"/>
  <c r="H102" i="32"/>
  <c r="H103" i="32"/>
  <c r="H104" i="32"/>
  <c r="H105" i="32"/>
  <c r="H106" i="32"/>
  <c r="F3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0" i="25"/>
  <c r="H101" i="25"/>
  <c r="H102" i="25"/>
  <c r="H103" i="25"/>
  <c r="H104" i="25"/>
  <c r="H105" i="25"/>
  <c r="H106" i="25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53" i="32"/>
  <c r="M54" i="32"/>
  <c r="M55" i="32"/>
  <c r="M56" i="32"/>
  <c r="M57" i="32"/>
  <c r="M58" i="32"/>
  <c r="M59" i="32"/>
  <c r="M60" i="32"/>
  <c r="M61" i="32"/>
  <c r="M62" i="32"/>
  <c r="M63" i="32"/>
  <c r="M64" i="32"/>
  <c r="M65" i="32"/>
  <c r="M66" i="32"/>
  <c r="M67" i="32"/>
  <c r="M68" i="32"/>
  <c r="M69" i="32"/>
  <c r="M70" i="32"/>
  <c r="M71" i="32"/>
  <c r="M72" i="32"/>
  <c r="M73" i="32"/>
  <c r="M74" i="32"/>
  <c r="M75" i="32"/>
  <c r="M76" i="32"/>
  <c r="M77" i="32"/>
  <c r="M78" i="32"/>
  <c r="M79" i="32"/>
  <c r="M80" i="32"/>
  <c r="M81" i="32"/>
  <c r="M82" i="32"/>
  <c r="M83" i="32"/>
  <c r="M84" i="32"/>
  <c r="M85" i="32"/>
  <c r="M86" i="32"/>
  <c r="M87" i="32"/>
  <c r="M88" i="32"/>
  <c r="M89" i="32"/>
  <c r="M90" i="32"/>
  <c r="M91" i="32"/>
  <c r="M92" i="32"/>
  <c r="M93" i="32"/>
  <c r="M94" i="32"/>
  <c r="M95" i="32"/>
  <c r="M96" i="32"/>
  <c r="M97" i="32"/>
  <c r="M98" i="32"/>
  <c r="M99" i="32"/>
  <c r="M100" i="32"/>
  <c r="M101" i="32"/>
  <c r="M102" i="32"/>
  <c r="M103" i="32"/>
  <c r="M104" i="32"/>
  <c r="M105" i="32"/>
  <c r="M106" i="32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M46" i="33"/>
  <c r="M47" i="33"/>
  <c r="M48" i="33"/>
  <c r="M49" i="33"/>
  <c r="M50" i="33"/>
  <c r="M51" i="33"/>
  <c r="M52" i="33"/>
  <c r="M53" i="33"/>
  <c r="M54" i="33"/>
  <c r="M55" i="33"/>
  <c r="M56" i="33"/>
  <c r="M57" i="33"/>
  <c r="M58" i="33"/>
  <c r="M59" i="33"/>
  <c r="M60" i="33"/>
  <c r="M61" i="33"/>
  <c r="M62" i="33"/>
  <c r="M63" i="33"/>
  <c r="M64" i="33"/>
  <c r="M65" i="33"/>
  <c r="M66" i="33"/>
  <c r="M67" i="33"/>
  <c r="M68" i="33"/>
  <c r="M69" i="33"/>
  <c r="M70" i="33"/>
  <c r="M71" i="33"/>
  <c r="M72" i="33"/>
  <c r="M73" i="33"/>
  <c r="M74" i="33"/>
  <c r="M75" i="33"/>
  <c r="M76" i="33"/>
  <c r="M77" i="33"/>
  <c r="M78" i="33"/>
  <c r="M79" i="33"/>
  <c r="M80" i="33"/>
  <c r="M81" i="33"/>
  <c r="M82" i="33"/>
  <c r="M83" i="33"/>
  <c r="M84" i="33"/>
  <c r="M85" i="33"/>
  <c r="M86" i="33"/>
  <c r="M87" i="33"/>
  <c r="M88" i="33"/>
  <c r="M89" i="33"/>
  <c r="M90" i="33"/>
  <c r="M91" i="33"/>
  <c r="M92" i="33"/>
  <c r="M93" i="33"/>
  <c r="M94" i="33"/>
  <c r="M95" i="33"/>
  <c r="M96" i="33"/>
  <c r="M97" i="33"/>
  <c r="M98" i="33"/>
  <c r="M99" i="33"/>
  <c r="M100" i="33"/>
  <c r="M101" i="33"/>
  <c r="M102" i="33"/>
  <c r="M103" i="33"/>
  <c r="M104" i="33"/>
  <c r="M105" i="33"/>
  <c r="M106" i="33"/>
  <c r="M7" i="33"/>
  <c r="M8" i="24"/>
  <c r="M7" i="32"/>
  <c r="M7" i="25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53" i="31"/>
  <c r="M54" i="31"/>
  <c r="M55" i="31"/>
  <c r="M56" i="31"/>
  <c r="M57" i="31"/>
  <c r="M58" i="31"/>
  <c r="M59" i="31"/>
  <c r="M60" i="31"/>
  <c r="M61" i="31"/>
  <c r="M62" i="31"/>
  <c r="M63" i="31"/>
  <c r="M64" i="31"/>
  <c r="M65" i="31"/>
  <c r="M66" i="31"/>
  <c r="M67" i="31"/>
  <c r="M68" i="31"/>
  <c r="M69" i="31"/>
  <c r="M70" i="31"/>
  <c r="M71" i="31"/>
  <c r="M72" i="31"/>
  <c r="M73" i="31"/>
  <c r="M74" i="31"/>
  <c r="M75" i="31"/>
  <c r="M76" i="31"/>
  <c r="M77" i="31"/>
  <c r="M78" i="31"/>
  <c r="M79" i="31"/>
  <c r="M80" i="31"/>
  <c r="M81" i="31"/>
  <c r="M82" i="31"/>
  <c r="M83" i="31"/>
  <c r="M84" i="31"/>
  <c r="M85" i="31"/>
  <c r="M86" i="31"/>
  <c r="M87" i="31"/>
  <c r="M88" i="31"/>
  <c r="M89" i="31"/>
  <c r="M90" i="31"/>
  <c r="M91" i="31"/>
  <c r="M92" i="31"/>
  <c r="M93" i="31"/>
  <c r="M94" i="31"/>
  <c r="M95" i="31"/>
  <c r="M96" i="31"/>
  <c r="M97" i="31"/>
  <c r="M98" i="31"/>
  <c r="M99" i="31"/>
  <c r="M100" i="31"/>
  <c r="M101" i="31"/>
  <c r="M102" i="31"/>
  <c r="M103" i="31"/>
  <c r="M104" i="31"/>
  <c r="M105" i="31"/>
  <c r="M106" i="31"/>
  <c r="M7" i="31"/>
  <c r="M7" i="24"/>
  <c r="M9" i="24"/>
  <c r="M18" i="28"/>
  <c r="M13" i="28"/>
  <c r="M7" i="28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86" i="29"/>
  <c r="M87" i="29"/>
  <c r="M88" i="29"/>
  <c r="M89" i="29"/>
  <c r="M90" i="29"/>
  <c r="M91" i="29"/>
  <c r="M92" i="29"/>
  <c r="M93" i="29"/>
  <c r="M94" i="29"/>
  <c r="M95" i="29"/>
  <c r="M96" i="29"/>
  <c r="M97" i="29"/>
  <c r="M98" i="29"/>
  <c r="M99" i="29"/>
  <c r="M100" i="29"/>
  <c r="M101" i="29"/>
  <c r="M102" i="29"/>
  <c r="M103" i="29"/>
  <c r="M104" i="29"/>
  <c r="M105" i="29"/>
  <c r="M106" i="29"/>
  <c r="M7" i="29"/>
  <c r="M106" i="30"/>
  <c r="M8" i="30"/>
  <c r="M9" i="30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23" i="30"/>
  <c r="M24" i="30"/>
  <c r="M25" i="30"/>
  <c r="M26" i="30"/>
  <c r="M27" i="30"/>
  <c r="M28" i="30"/>
  <c r="M29" i="30"/>
  <c r="M30" i="30"/>
  <c r="M31" i="30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65" i="30"/>
  <c r="M66" i="30"/>
  <c r="M67" i="30"/>
  <c r="M68" i="30"/>
  <c r="M69" i="30"/>
  <c r="M70" i="30"/>
  <c r="M71" i="30"/>
  <c r="M72" i="30"/>
  <c r="M73" i="30"/>
  <c r="M74" i="30"/>
  <c r="M75" i="30"/>
  <c r="M76" i="30"/>
  <c r="M77" i="30"/>
  <c r="M78" i="30"/>
  <c r="M79" i="30"/>
  <c r="M80" i="30"/>
  <c r="M81" i="30"/>
  <c r="M82" i="30"/>
  <c r="M83" i="30"/>
  <c r="M84" i="30"/>
  <c r="M85" i="30"/>
  <c r="M86" i="30"/>
  <c r="M87" i="30"/>
  <c r="M88" i="30"/>
  <c r="M89" i="30"/>
  <c r="M90" i="30"/>
  <c r="M91" i="30"/>
  <c r="M92" i="30"/>
  <c r="M93" i="30"/>
  <c r="M94" i="30"/>
  <c r="M95" i="30"/>
  <c r="M96" i="30"/>
  <c r="M97" i="30"/>
  <c r="M98" i="30"/>
  <c r="M99" i="30"/>
  <c r="M100" i="30"/>
  <c r="M101" i="30"/>
  <c r="M102" i="30"/>
  <c r="M103" i="30"/>
  <c r="M104" i="30"/>
  <c r="M105" i="30"/>
  <c r="M7" i="30"/>
  <c r="M8" i="28"/>
  <c r="M9" i="28"/>
  <c r="M10" i="28"/>
  <c r="M11" i="28"/>
  <c r="M12" i="28"/>
  <c r="M14" i="28"/>
  <c r="M15" i="28"/>
  <c r="M16" i="28"/>
  <c r="M17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8" i="27"/>
  <c r="M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41" i="27"/>
  <c r="M42" i="27"/>
  <c r="M43" i="27"/>
  <c r="M44" i="27"/>
  <c r="M45" i="27"/>
  <c r="M46" i="27"/>
  <c r="M47" i="27"/>
  <c r="M48" i="27"/>
  <c r="M49" i="27"/>
  <c r="M50" i="27"/>
  <c r="M51" i="27"/>
  <c r="M52" i="27"/>
  <c r="M53" i="27"/>
  <c r="M54" i="27"/>
  <c r="M55" i="27"/>
  <c r="M56" i="27"/>
  <c r="M57" i="27"/>
  <c r="M58" i="27"/>
  <c r="M59" i="27"/>
  <c r="M60" i="27"/>
  <c r="M61" i="27"/>
  <c r="M62" i="27"/>
  <c r="M63" i="27"/>
  <c r="M64" i="27"/>
  <c r="M65" i="27"/>
  <c r="M66" i="27"/>
  <c r="M67" i="27"/>
  <c r="M68" i="27"/>
  <c r="M69" i="27"/>
  <c r="M70" i="27"/>
  <c r="M71" i="27"/>
  <c r="M72" i="27"/>
  <c r="M73" i="27"/>
  <c r="M74" i="27"/>
  <c r="M75" i="27"/>
  <c r="M76" i="27"/>
  <c r="M77" i="27"/>
  <c r="M78" i="27"/>
  <c r="M79" i="27"/>
  <c r="M80" i="27"/>
  <c r="M81" i="27"/>
  <c r="M82" i="27"/>
  <c r="M83" i="27"/>
  <c r="M84" i="27"/>
  <c r="M85" i="27"/>
  <c r="M86" i="27"/>
  <c r="M87" i="27"/>
  <c r="M88" i="27"/>
  <c r="M89" i="27"/>
  <c r="M90" i="27"/>
  <c r="M91" i="27"/>
  <c r="M92" i="27"/>
  <c r="M93" i="27"/>
  <c r="M94" i="27"/>
  <c r="M95" i="27"/>
  <c r="M96" i="27"/>
  <c r="M97" i="27"/>
  <c r="M98" i="27"/>
  <c r="M99" i="27"/>
  <c r="M100" i="27"/>
  <c r="M101" i="27"/>
  <c r="M102" i="27"/>
  <c r="M103" i="27"/>
  <c r="M104" i="27"/>
  <c r="M105" i="27"/>
  <c r="M106" i="27"/>
  <c r="M7" i="27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38" i="26"/>
  <c r="M39" i="26"/>
  <c r="M40" i="26"/>
  <c r="M41" i="26"/>
  <c r="M42" i="26"/>
  <c r="M43" i="26"/>
  <c r="M44" i="26"/>
  <c r="M45" i="26"/>
  <c r="M46" i="26"/>
  <c r="M47" i="26"/>
  <c r="M48" i="26"/>
  <c r="M49" i="26"/>
  <c r="M50" i="26"/>
  <c r="M51" i="26"/>
  <c r="M52" i="26"/>
  <c r="M53" i="26"/>
  <c r="M54" i="26"/>
  <c r="M55" i="26"/>
  <c r="M56" i="26"/>
  <c r="M57" i="26"/>
  <c r="M58" i="26"/>
  <c r="M59" i="26"/>
  <c r="M60" i="26"/>
  <c r="M61" i="26"/>
  <c r="M62" i="26"/>
  <c r="M63" i="26"/>
  <c r="M64" i="26"/>
  <c r="M65" i="26"/>
  <c r="M66" i="26"/>
  <c r="M67" i="26"/>
  <c r="M68" i="26"/>
  <c r="M69" i="26"/>
  <c r="M70" i="26"/>
  <c r="M71" i="26"/>
  <c r="M72" i="26"/>
  <c r="M73" i="26"/>
  <c r="M74" i="26"/>
  <c r="M75" i="26"/>
  <c r="M76" i="26"/>
  <c r="M77" i="26"/>
  <c r="M78" i="26"/>
  <c r="M79" i="26"/>
  <c r="M80" i="26"/>
  <c r="M81" i="26"/>
  <c r="M82" i="26"/>
  <c r="M83" i="26"/>
  <c r="M84" i="26"/>
  <c r="M85" i="26"/>
  <c r="M86" i="26"/>
  <c r="M87" i="26"/>
  <c r="M88" i="26"/>
  <c r="M89" i="26"/>
  <c r="M90" i="26"/>
  <c r="M91" i="26"/>
  <c r="M92" i="26"/>
  <c r="M93" i="26"/>
  <c r="M94" i="26"/>
  <c r="M95" i="26"/>
  <c r="M96" i="26"/>
  <c r="M97" i="26"/>
  <c r="M98" i="26"/>
  <c r="M99" i="26"/>
  <c r="M100" i="26"/>
  <c r="M101" i="26"/>
  <c r="M102" i="26"/>
  <c r="M103" i="26"/>
  <c r="M104" i="26"/>
  <c r="M105" i="26"/>
  <c r="M106" i="26"/>
  <c r="M7" i="26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M47" i="25"/>
  <c r="M48" i="25"/>
  <c r="M49" i="25"/>
  <c r="M50" i="25"/>
  <c r="M51" i="25"/>
  <c r="M52" i="25"/>
  <c r="M53" i="25"/>
  <c r="M54" i="25"/>
  <c r="M55" i="25"/>
  <c r="M56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M70" i="25"/>
  <c r="M71" i="25"/>
  <c r="M72" i="25"/>
  <c r="M73" i="25"/>
  <c r="M74" i="25"/>
  <c r="M75" i="25"/>
  <c r="M76" i="25"/>
  <c r="M77" i="25"/>
  <c r="M78" i="25"/>
  <c r="M79" i="25"/>
  <c r="M80" i="25"/>
  <c r="M81" i="25"/>
  <c r="M82" i="25"/>
  <c r="M83" i="25"/>
  <c r="M84" i="25"/>
  <c r="M85" i="25"/>
  <c r="M86" i="25"/>
  <c r="M87" i="25"/>
  <c r="M88" i="25"/>
  <c r="M89" i="25"/>
  <c r="M90" i="25"/>
  <c r="M91" i="25"/>
  <c r="M92" i="25"/>
  <c r="M93" i="25"/>
  <c r="M94" i="25"/>
  <c r="M95" i="25"/>
  <c r="M96" i="25"/>
  <c r="M97" i="25"/>
  <c r="M98" i="25"/>
  <c r="M99" i="25"/>
  <c r="M100" i="25"/>
  <c r="M101" i="25"/>
  <c r="M102" i="25"/>
  <c r="M103" i="25"/>
  <c r="M104" i="25"/>
  <c r="M105" i="25"/>
  <c r="M106" i="25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G4" i="26"/>
  <c r="F4" i="24"/>
  <c r="D15" i="35" s="1"/>
  <c r="F4" i="26"/>
  <c r="D17" i="35" s="1"/>
  <c r="O8" i="30"/>
  <c r="O9" i="30"/>
  <c r="O10" i="30"/>
  <c r="O11" i="30"/>
  <c r="O12" i="30"/>
  <c r="O13" i="30"/>
  <c r="O14" i="30"/>
  <c r="O15" i="30"/>
  <c r="O16" i="30"/>
  <c r="O17" i="30"/>
  <c r="O18" i="30"/>
  <c r="O19" i="30"/>
  <c r="O20" i="30"/>
  <c r="O21" i="30"/>
  <c r="O22" i="30"/>
  <c r="O23" i="30"/>
  <c r="O24" i="30"/>
  <c r="O25" i="30"/>
  <c r="O26" i="30"/>
  <c r="O27" i="30"/>
  <c r="O28" i="30"/>
  <c r="O29" i="30"/>
  <c r="O30" i="30"/>
  <c r="O31" i="30"/>
  <c r="O32" i="30"/>
  <c r="O3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54" i="30"/>
  <c r="O55" i="30"/>
  <c r="O56" i="30"/>
  <c r="O57" i="30"/>
  <c r="O58" i="30"/>
  <c r="O59" i="30"/>
  <c r="O60" i="30"/>
  <c r="O61" i="30"/>
  <c r="O62" i="30"/>
  <c r="O63" i="30"/>
  <c r="O64" i="30"/>
  <c r="O65" i="30"/>
  <c r="O66" i="30"/>
  <c r="O67" i="30"/>
  <c r="O68" i="30"/>
  <c r="O69" i="30"/>
  <c r="O70" i="30"/>
  <c r="O71" i="30"/>
  <c r="O72" i="30"/>
  <c r="O73" i="30"/>
  <c r="O74" i="30"/>
  <c r="O75" i="30"/>
  <c r="O76" i="30"/>
  <c r="O77" i="30"/>
  <c r="O78" i="30"/>
  <c r="O79" i="30"/>
  <c r="O80" i="30"/>
  <c r="O81" i="30"/>
  <c r="O82" i="30"/>
  <c r="O83" i="30"/>
  <c r="O84" i="30"/>
  <c r="O85" i="30"/>
  <c r="O86" i="30"/>
  <c r="O87" i="30"/>
  <c r="O88" i="30"/>
  <c r="O89" i="30"/>
  <c r="O90" i="30"/>
  <c r="O91" i="30"/>
  <c r="O92" i="30"/>
  <c r="O93" i="30"/>
  <c r="O94" i="30"/>
  <c r="O95" i="30"/>
  <c r="O96" i="30"/>
  <c r="O97" i="30"/>
  <c r="O98" i="30"/>
  <c r="O99" i="30"/>
  <c r="O100" i="30"/>
  <c r="O101" i="30"/>
  <c r="O102" i="30"/>
  <c r="O103" i="30"/>
  <c r="O104" i="30"/>
  <c r="O105" i="30"/>
  <c r="O106" i="30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86" i="29"/>
  <c r="N87" i="29"/>
  <c r="N88" i="29"/>
  <c r="N89" i="29"/>
  <c r="N90" i="29"/>
  <c r="N91" i="29"/>
  <c r="N92" i="29"/>
  <c r="N93" i="29"/>
  <c r="N94" i="29"/>
  <c r="N95" i="29"/>
  <c r="N96" i="29"/>
  <c r="N97" i="29"/>
  <c r="N98" i="29"/>
  <c r="N99" i="29"/>
  <c r="N100" i="29"/>
  <c r="N101" i="29"/>
  <c r="N102" i="29"/>
  <c r="N103" i="29"/>
  <c r="N104" i="29"/>
  <c r="N105" i="29"/>
  <c r="A1" i="33"/>
  <c r="G4" i="33"/>
  <c r="F3" i="33"/>
  <c r="Q8" i="31"/>
  <c r="Q9" i="31"/>
  <c r="Q10" i="31"/>
  <c r="Q11" i="31"/>
  <c r="Q12" i="31"/>
  <c r="Q13" i="31"/>
  <c r="Q14" i="31"/>
  <c r="Q15" i="31"/>
  <c r="Q16" i="31"/>
  <c r="Q17" i="31"/>
  <c r="Q18" i="31"/>
  <c r="Q19" i="31"/>
  <c r="Q20" i="31"/>
  <c r="Q21" i="31"/>
  <c r="Q22" i="31"/>
  <c r="Q23" i="31"/>
  <c r="Q24" i="31"/>
  <c r="Q25" i="31"/>
  <c r="Q26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0" i="31"/>
  <c r="Q41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4" i="31"/>
  <c r="Q55" i="31"/>
  <c r="Q56" i="31"/>
  <c r="Q57" i="31"/>
  <c r="Q58" i="31"/>
  <c r="Q59" i="31"/>
  <c r="Q60" i="31"/>
  <c r="Q61" i="31"/>
  <c r="Q62" i="31"/>
  <c r="Q63" i="31"/>
  <c r="Q64" i="31"/>
  <c r="Q65" i="31"/>
  <c r="Q66" i="31"/>
  <c r="Q67" i="31"/>
  <c r="Q68" i="31"/>
  <c r="Q69" i="31"/>
  <c r="Q70" i="31"/>
  <c r="Q71" i="31"/>
  <c r="Q72" i="31"/>
  <c r="Q73" i="31"/>
  <c r="Q74" i="31"/>
  <c r="Q75" i="31"/>
  <c r="Q76" i="31"/>
  <c r="Q77" i="31"/>
  <c r="Q78" i="31"/>
  <c r="Q79" i="31"/>
  <c r="Q80" i="31"/>
  <c r="Q81" i="31"/>
  <c r="Q82" i="31"/>
  <c r="Q83" i="31"/>
  <c r="Q84" i="31"/>
  <c r="Q85" i="31"/>
  <c r="Q86" i="31"/>
  <c r="Q87" i="31"/>
  <c r="Q88" i="31"/>
  <c r="Q89" i="31"/>
  <c r="Q90" i="31"/>
  <c r="Q91" i="31"/>
  <c r="Q92" i="31"/>
  <c r="Q93" i="31"/>
  <c r="Q94" i="31"/>
  <c r="Q95" i="31"/>
  <c r="Q96" i="31"/>
  <c r="Q97" i="31"/>
  <c r="Q98" i="31"/>
  <c r="Q99" i="31"/>
  <c r="Q100" i="31"/>
  <c r="Q101" i="31"/>
  <c r="Q102" i="31"/>
  <c r="Q103" i="31"/>
  <c r="Q104" i="31"/>
  <c r="Q105" i="31"/>
  <c r="Q106" i="31"/>
  <c r="Q7" i="31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Q43" i="24"/>
  <c r="Q44" i="24"/>
  <c r="Q45" i="24"/>
  <c r="Q46" i="24"/>
  <c r="Q47" i="24"/>
  <c r="Q48" i="24"/>
  <c r="Q49" i="24"/>
  <c r="Q50" i="24"/>
  <c r="Q51" i="24"/>
  <c r="Q52" i="24"/>
  <c r="Q53" i="24"/>
  <c r="Q54" i="24"/>
  <c r="Q55" i="24"/>
  <c r="Q56" i="24"/>
  <c r="Q57" i="24"/>
  <c r="Q58" i="24"/>
  <c r="Q59" i="24"/>
  <c r="Q60" i="24"/>
  <c r="Q61" i="24"/>
  <c r="Q62" i="24"/>
  <c r="Q63" i="24"/>
  <c r="Q64" i="24"/>
  <c r="Q65" i="24"/>
  <c r="Q66" i="24"/>
  <c r="Q67" i="24"/>
  <c r="Q68" i="24"/>
  <c r="Q69" i="24"/>
  <c r="Q70" i="24"/>
  <c r="Q71" i="24"/>
  <c r="Q72" i="24"/>
  <c r="Q73" i="24"/>
  <c r="Q74" i="24"/>
  <c r="Q75" i="24"/>
  <c r="Q76" i="24"/>
  <c r="Q77" i="24"/>
  <c r="Q78" i="24"/>
  <c r="Q79" i="24"/>
  <c r="Q80" i="24"/>
  <c r="Q81" i="24"/>
  <c r="Q82" i="24"/>
  <c r="Q83" i="24"/>
  <c r="Q84" i="24"/>
  <c r="Q85" i="24"/>
  <c r="Q86" i="24"/>
  <c r="Q87" i="24"/>
  <c r="Q88" i="24"/>
  <c r="Q89" i="24"/>
  <c r="Q90" i="24"/>
  <c r="Q91" i="24"/>
  <c r="Q92" i="24"/>
  <c r="Q93" i="24"/>
  <c r="Q94" i="24"/>
  <c r="Q95" i="24"/>
  <c r="Q96" i="24"/>
  <c r="Q97" i="24"/>
  <c r="Q98" i="24"/>
  <c r="Q99" i="24"/>
  <c r="Q100" i="24"/>
  <c r="Q101" i="24"/>
  <c r="Q102" i="24"/>
  <c r="Q103" i="24"/>
  <c r="Q104" i="24"/>
  <c r="Q105" i="24"/>
  <c r="Q106" i="24"/>
  <c r="N7" i="24"/>
  <c r="O7" i="31"/>
  <c r="F4" i="31"/>
  <c r="G4" i="31"/>
  <c r="F3" i="31"/>
  <c r="G4" i="30"/>
  <c r="F3" i="30"/>
  <c r="G4" i="29"/>
  <c r="F3" i="29"/>
  <c r="F4" i="28"/>
  <c r="G4" i="28"/>
  <c r="G4" i="24"/>
  <c r="F3" i="28"/>
  <c r="F3" i="26"/>
  <c r="F3" i="24"/>
  <c r="F2" i="33"/>
  <c r="F1" i="33"/>
  <c r="F2" i="32"/>
  <c r="F1" i="32"/>
  <c r="F2" i="31"/>
  <c r="F1" i="31"/>
  <c r="F2" i="30"/>
  <c r="F1" i="30"/>
  <c r="F2" i="29"/>
  <c r="F1" i="29"/>
  <c r="F2" i="28"/>
  <c r="F1" i="28"/>
  <c r="F2" i="27"/>
  <c r="F1" i="27"/>
  <c r="F2" i="26"/>
  <c r="F1" i="26"/>
  <c r="F2" i="25"/>
  <c r="F1" i="25"/>
  <c r="A1" i="32"/>
  <c r="A1" i="31"/>
  <c r="A1" i="30"/>
  <c r="A1" i="29"/>
  <c r="A1" i="28"/>
  <c r="A1" i="27"/>
  <c r="A1" i="26"/>
  <c r="A1" i="25"/>
  <c r="A1" i="24"/>
  <c r="F2" i="24"/>
  <c r="F1" i="24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I7" i="26" l="1"/>
  <c r="J7" i="26" s="1"/>
  <c r="P106" i="30"/>
  <c r="L106" i="30"/>
  <c r="P105" i="30"/>
  <c r="L105" i="30"/>
  <c r="P104" i="30"/>
  <c r="L104" i="30"/>
  <c r="P103" i="30"/>
  <c r="L103" i="30"/>
  <c r="P102" i="30"/>
  <c r="L102" i="30"/>
  <c r="P101" i="30"/>
  <c r="L101" i="30"/>
  <c r="P100" i="30"/>
  <c r="L100" i="30"/>
  <c r="P99" i="30"/>
  <c r="L99" i="30"/>
  <c r="P98" i="30"/>
  <c r="L98" i="30"/>
  <c r="P97" i="30"/>
  <c r="L97" i="30"/>
  <c r="P96" i="30"/>
  <c r="L96" i="30"/>
  <c r="P95" i="30"/>
  <c r="L95" i="30"/>
  <c r="P94" i="30"/>
  <c r="L94" i="30"/>
  <c r="P93" i="30"/>
  <c r="L93" i="30"/>
  <c r="P92" i="30"/>
  <c r="L92" i="30"/>
  <c r="P91" i="30"/>
  <c r="L91" i="30"/>
  <c r="P90" i="30"/>
  <c r="L90" i="30"/>
  <c r="P89" i="30"/>
  <c r="L89" i="30"/>
  <c r="P88" i="30"/>
  <c r="L88" i="30"/>
  <c r="P87" i="30"/>
  <c r="L87" i="30"/>
  <c r="P86" i="30"/>
  <c r="L86" i="30"/>
  <c r="P85" i="30"/>
  <c r="L85" i="30"/>
  <c r="P84" i="30"/>
  <c r="L84" i="30"/>
  <c r="P83" i="30"/>
  <c r="L83" i="30"/>
  <c r="P82" i="30"/>
  <c r="L82" i="30"/>
  <c r="P81" i="30"/>
  <c r="L81" i="30"/>
  <c r="P80" i="30"/>
  <c r="L80" i="30"/>
  <c r="P79" i="30"/>
  <c r="L79" i="30"/>
  <c r="P78" i="30"/>
  <c r="L78" i="30"/>
  <c r="P77" i="30"/>
  <c r="L77" i="30"/>
  <c r="P76" i="30"/>
  <c r="L76" i="30"/>
  <c r="P75" i="30"/>
  <c r="L75" i="30"/>
  <c r="P74" i="30"/>
  <c r="L74" i="30"/>
  <c r="P73" i="30"/>
  <c r="L73" i="30"/>
  <c r="P72" i="30"/>
  <c r="L72" i="30"/>
  <c r="P71" i="30"/>
  <c r="L71" i="30"/>
  <c r="P70" i="30"/>
  <c r="L70" i="30"/>
  <c r="P69" i="30"/>
  <c r="L69" i="30"/>
  <c r="P68" i="30"/>
  <c r="L68" i="30"/>
  <c r="P67" i="30"/>
  <c r="L67" i="30"/>
  <c r="P66" i="30"/>
  <c r="L66" i="30"/>
  <c r="P65" i="30"/>
  <c r="L65" i="30"/>
  <c r="P64" i="30"/>
  <c r="L64" i="30"/>
  <c r="P63" i="30"/>
  <c r="L63" i="30"/>
  <c r="P62" i="30"/>
  <c r="L62" i="30"/>
  <c r="P61" i="30"/>
  <c r="L61" i="30"/>
  <c r="P60" i="30"/>
  <c r="L60" i="30"/>
  <c r="P59" i="30"/>
  <c r="L59" i="30"/>
  <c r="P58" i="30"/>
  <c r="L58" i="30"/>
  <c r="P57" i="30"/>
  <c r="L57" i="30"/>
  <c r="P56" i="30"/>
  <c r="L56" i="30"/>
  <c r="P55" i="30"/>
  <c r="L55" i="30"/>
  <c r="P54" i="30"/>
  <c r="L54" i="30"/>
  <c r="P53" i="30"/>
  <c r="L53" i="30"/>
  <c r="P52" i="30"/>
  <c r="L52" i="30"/>
  <c r="P51" i="30"/>
  <c r="L51" i="30"/>
  <c r="P50" i="30"/>
  <c r="L50" i="30"/>
  <c r="P49" i="30"/>
  <c r="L49" i="30"/>
  <c r="P48" i="30"/>
  <c r="L48" i="30"/>
  <c r="P47" i="30"/>
  <c r="L47" i="30"/>
  <c r="P46" i="30"/>
  <c r="L46" i="30"/>
  <c r="P45" i="30"/>
  <c r="L45" i="30"/>
  <c r="P44" i="30"/>
  <c r="L44" i="30"/>
  <c r="P43" i="30"/>
  <c r="L43" i="30"/>
  <c r="P42" i="30"/>
  <c r="L42" i="30"/>
  <c r="P41" i="30"/>
  <c r="L41" i="30"/>
  <c r="P40" i="30"/>
  <c r="L40" i="30"/>
  <c r="P39" i="30"/>
  <c r="L39" i="30"/>
  <c r="P38" i="30"/>
  <c r="L38" i="30"/>
  <c r="P37" i="30"/>
  <c r="L37" i="30"/>
  <c r="P36" i="30"/>
  <c r="L36" i="30"/>
  <c r="P35" i="30"/>
  <c r="L35" i="30"/>
  <c r="P34" i="30"/>
  <c r="L34" i="30"/>
  <c r="P33" i="30"/>
  <c r="L33" i="30"/>
  <c r="P32" i="30"/>
  <c r="L32" i="30"/>
  <c r="P31" i="30"/>
  <c r="L31" i="30"/>
  <c r="P30" i="30"/>
  <c r="L30" i="30"/>
  <c r="P29" i="30"/>
  <c r="L29" i="30"/>
  <c r="P28" i="30"/>
  <c r="L28" i="30"/>
  <c r="P27" i="30"/>
  <c r="L27" i="30"/>
  <c r="P26" i="30"/>
  <c r="L26" i="30"/>
  <c r="P25" i="30"/>
  <c r="L25" i="30"/>
  <c r="P24" i="30"/>
  <c r="L24" i="30"/>
  <c r="P23" i="30"/>
  <c r="L23" i="30"/>
  <c r="P22" i="30"/>
  <c r="L22" i="30"/>
  <c r="P21" i="30"/>
  <c r="L21" i="30"/>
  <c r="P20" i="30"/>
  <c r="L20" i="30"/>
  <c r="P19" i="30"/>
  <c r="L19" i="30"/>
  <c r="P18" i="30"/>
  <c r="L18" i="30"/>
  <c r="P17" i="30"/>
  <c r="L17" i="30"/>
  <c r="P16" i="30"/>
  <c r="L16" i="30"/>
  <c r="P15" i="30"/>
  <c r="L15" i="30"/>
  <c r="P14" i="30"/>
  <c r="L14" i="30"/>
  <c r="P13" i="30"/>
  <c r="L13" i="30"/>
  <c r="P12" i="30"/>
  <c r="L12" i="30"/>
  <c r="P11" i="30"/>
  <c r="L11" i="30"/>
  <c r="P10" i="30"/>
  <c r="L10" i="30"/>
  <c r="P9" i="30"/>
  <c r="L9" i="30"/>
  <c r="P8" i="30"/>
  <c r="L8" i="30"/>
  <c r="L7" i="30"/>
  <c r="O7" i="30" l="1"/>
  <c r="F4" i="30"/>
  <c r="P106" i="33"/>
  <c r="L106" i="33"/>
  <c r="O106" i="33"/>
  <c r="P105" i="33"/>
  <c r="L105" i="33"/>
  <c r="O105" i="33"/>
  <c r="P104" i="33"/>
  <c r="L104" i="33"/>
  <c r="O104" i="33"/>
  <c r="P103" i="33"/>
  <c r="L103" i="33"/>
  <c r="O103" i="33"/>
  <c r="P102" i="33"/>
  <c r="L102" i="33"/>
  <c r="O102" i="33"/>
  <c r="P101" i="33"/>
  <c r="L101" i="33"/>
  <c r="O101" i="33"/>
  <c r="P100" i="33"/>
  <c r="L100" i="33"/>
  <c r="O100" i="33"/>
  <c r="P99" i="33"/>
  <c r="L99" i="33"/>
  <c r="O99" i="33"/>
  <c r="P98" i="33"/>
  <c r="L98" i="33"/>
  <c r="O98" i="33"/>
  <c r="P97" i="33"/>
  <c r="L97" i="33"/>
  <c r="O97" i="33"/>
  <c r="P96" i="33"/>
  <c r="L96" i="33"/>
  <c r="O96" i="33"/>
  <c r="P95" i="33"/>
  <c r="L95" i="33"/>
  <c r="O95" i="33"/>
  <c r="P94" i="33"/>
  <c r="L94" i="33"/>
  <c r="O94" i="33"/>
  <c r="P93" i="33"/>
  <c r="L93" i="33"/>
  <c r="O93" i="33"/>
  <c r="P92" i="33"/>
  <c r="L92" i="33"/>
  <c r="O92" i="33"/>
  <c r="P91" i="33"/>
  <c r="L91" i="33"/>
  <c r="O91" i="33"/>
  <c r="P90" i="33"/>
  <c r="L90" i="33"/>
  <c r="O90" i="33"/>
  <c r="P89" i="33"/>
  <c r="L89" i="33"/>
  <c r="O89" i="33"/>
  <c r="P88" i="33"/>
  <c r="L88" i="33"/>
  <c r="O88" i="33"/>
  <c r="P87" i="33"/>
  <c r="L87" i="33"/>
  <c r="O87" i="33"/>
  <c r="P86" i="33"/>
  <c r="L86" i="33"/>
  <c r="O86" i="33"/>
  <c r="P85" i="33"/>
  <c r="L85" i="33"/>
  <c r="O85" i="33"/>
  <c r="P84" i="33"/>
  <c r="L84" i="33"/>
  <c r="O84" i="33"/>
  <c r="P83" i="33"/>
  <c r="L83" i="33"/>
  <c r="O83" i="33"/>
  <c r="P82" i="33"/>
  <c r="L82" i="33"/>
  <c r="O82" i="33"/>
  <c r="P81" i="33"/>
  <c r="L81" i="33"/>
  <c r="O81" i="33"/>
  <c r="P80" i="33"/>
  <c r="L80" i="33"/>
  <c r="O80" i="33"/>
  <c r="P79" i="33"/>
  <c r="L79" i="33"/>
  <c r="O79" i="33"/>
  <c r="P78" i="33"/>
  <c r="L78" i="33"/>
  <c r="O78" i="33"/>
  <c r="P77" i="33"/>
  <c r="L77" i="33"/>
  <c r="O77" i="33"/>
  <c r="P76" i="33"/>
  <c r="L76" i="33"/>
  <c r="O76" i="33"/>
  <c r="P75" i="33"/>
  <c r="L75" i="33"/>
  <c r="O75" i="33"/>
  <c r="P74" i="33"/>
  <c r="L74" i="33"/>
  <c r="O74" i="33"/>
  <c r="P73" i="33"/>
  <c r="L73" i="33"/>
  <c r="O73" i="33"/>
  <c r="P72" i="33"/>
  <c r="L72" i="33"/>
  <c r="O72" i="33"/>
  <c r="P71" i="33"/>
  <c r="L71" i="33"/>
  <c r="O71" i="33"/>
  <c r="P70" i="33"/>
  <c r="L70" i="33"/>
  <c r="O70" i="33"/>
  <c r="P69" i="33"/>
  <c r="L69" i="33"/>
  <c r="O69" i="33"/>
  <c r="P68" i="33"/>
  <c r="L68" i="33"/>
  <c r="O68" i="33"/>
  <c r="P67" i="33"/>
  <c r="L67" i="33"/>
  <c r="O67" i="33"/>
  <c r="P66" i="33"/>
  <c r="L66" i="33"/>
  <c r="O66" i="33"/>
  <c r="P65" i="33"/>
  <c r="L65" i="33"/>
  <c r="O65" i="33"/>
  <c r="P64" i="33"/>
  <c r="L64" i="33"/>
  <c r="O64" i="33"/>
  <c r="P63" i="33"/>
  <c r="L63" i="33"/>
  <c r="O63" i="33"/>
  <c r="P62" i="33"/>
  <c r="L62" i="33"/>
  <c r="O62" i="33"/>
  <c r="P61" i="33"/>
  <c r="L61" i="33"/>
  <c r="O61" i="33"/>
  <c r="P60" i="33"/>
  <c r="L60" i="33"/>
  <c r="O60" i="33"/>
  <c r="P59" i="33"/>
  <c r="L59" i="33"/>
  <c r="O59" i="33"/>
  <c r="P58" i="33"/>
  <c r="L58" i="33"/>
  <c r="O58" i="33"/>
  <c r="P57" i="33"/>
  <c r="L57" i="33"/>
  <c r="O57" i="33"/>
  <c r="P56" i="33"/>
  <c r="L56" i="33"/>
  <c r="O56" i="33"/>
  <c r="P55" i="33"/>
  <c r="L55" i="33"/>
  <c r="O55" i="33"/>
  <c r="P54" i="33"/>
  <c r="L54" i="33"/>
  <c r="O54" i="33"/>
  <c r="P53" i="33"/>
  <c r="L53" i="33"/>
  <c r="O53" i="33"/>
  <c r="P52" i="33"/>
  <c r="L52" i="33"/>
  <c r="O52" i="33"/>
  <c r="P51" i="33"/>
  <c r="L51" i="33"/>
  <c r="O51" i="33"/>
  <c r="P50" i="33"/>
  <c r="L50" i="33"/>
  <c r="O50" i="33"/>
  <c r="P49" i="33"/>
  <c r="L49" i="33"/>
  <c r="O49" i="33"/>
  <c r="P48" i="33"/>
  <c r="L48" i="33"/>
  <c r="O48" i="33"/>
  <c r="P47" i="33"/>
  <c r="L47" i="33"/>
  <c r="O47" i="33"/>
  <c r="P46" i="33"/>
  <c r="L46" i="33"/>
  <c r="O46" i="33"/>
  <c r="P45" i="33"/>
  <c r="L45" i="33"/>
  <c r="O45" i="33"/>
  <c r="P44" i="33"/>
  <c r="L44" i="33"/>
  <c r="O44" i="33"/>
  <c r="P43" i="33"/>
  <c r="L43" i="33"/>
  <c r="O43" i="33"/>
  <c r="P42" i="33"/>
  <c r="L42" i="33"/>
  <c r="O42" i="33"/>
  <c r="P41" i="33"/>
  <c r="L41" i="33"/>
  <c r="O41" i="33"/>
  <c r="P40" i="33"/>
  <c r="L40" i="33"/>
  <c r="O40" i="33"/>
  <c r="P39" i="33"/>
  <c r="L39" i="33"/>
  <c r="O39" i="33"/>
  <c r="P38" i="33"/>
  <c r="L38" i="33"/>
  <c r="O38" i="33"/>
  <c r="P37" i="33"/>
  <c r="L37" i="33"/>
  <c r="O37" i="33"/>
  <c r="P36" i="33"/>
  <c r="L36" i="33"/>
  <c r="O36" i="33"/>
  <c r="P35" i="33"/>
  <c r="L35" i="33"/>
  <c r="O35" i="33"/>
  <c r="P34" i="33"/>
  <c r="L34" i="33"/>
  <c r="O34" i="33"/>
  <c r="P33" i="33"/>
  <c r="L33" i="33"/>
  <c r="O33" i="33"/>
  <c r="P32" i="33"/>
  <c r="L32" i="33"/>
  <c r="O32" i="33"/>
  <c r="P31" i="33"/>
  <c r="L31" i="33"/>
  <c r="O31" i="33"/>
  <c r="P30" i="33"/>
  <c r="L30" i="33"/>
  <c r="O30" i="33"/>
  <c r="P29" i="33"/>
  <c r="L29" i="33"/>
  <c r="O29" i="33"/>
  <c r="P28" i="33"/>
  <c r="L28" i="33"/>
  <c r="O28" i="33"/>
  <c r="P27" i="33"/>
  <c r="L27" i="33"/>
  <c r="O27" i="33"/>
  <c r="P26" i="33"/>
  <c r="L26" i="33"/>
  <c r="O26" i="33"/>
  <c r="P25" i="33"/>
  <c r="L25" i="33"/>
  <c r="O25" i="33"/>
  <c r="P24" i="33"/>
  <c r="L24" i="33"/>
  <c r="O24" i="33"/>
  <c r="P23" i="33"/>
  <c r="L23" i="33"/>
  <c r="O23" i="33"/>
  <c r="P22" i="33"/>
  <c r="L22" i="33"/>
  <c r="O22" i="33"/>
  <c r="P21" i="33"/>
  <c r="L21" i="33"/>
  <c r="O21" i="33"/>
  <c r="P20" i="33"/>
  <c r="L20" i="33"/>
  <c r="O20" i="33"/>
  <c r="P19" i="33"/>
  <c r="L19" i="33"/>
  <c r="O19" i="33"/>
  <c r="P18" i="33"/>
  <c r="L18" i="33"/>
  <c r="O18" i="33"/>
  <c r="P17" i="33"/>
  <c r="L17" i="33"/>
  <c r="O17" i="33"/>
  <c r="P16" i="33"/>
  <c r="L16" i="33"/>
  <c r="O16" i="33"/>
  <c r="P15" i="33"/>
  <c r="L15" i="33"/>
  <c r="O15" i="33"/>
  <c r="P14" i="33"/>
  <c r="L14" i="33"/>
  <c r="O14" i="33"/>
  <c r="P13" i="33"/>
  <c r="L13" i="33"/>
  <c r="O13" i="33"/>
  <c r="P12" i="33"/>
  <c r="L12" i="33"/>
  <c r="O12" i="33"/>
  <c r="P11" i="33"/>
  <c r="L11" i="33"/>
  <c r="O11" i="33"/>
  <c r="P10" i="33"/>
  <c r="L10" i="33"/>
  <c r="O10" i="33"/>
  <c r="P9" i="33"/>
  <c r="L9" i="33"/>
  <c r="O9" i="33"/>
  <c r="P8" i="33"/>
  <c r="L8" i="33"/>
  <c r="O8" i="33"/>
  <c r="P7" i="33"/>
  <c r="L7" i="33"/>
  <c r="F4" i="33" l="1"/>
  <c r="D22" i="35" s="1"/>
  <c r="S106" i="32"/>
  <c r="P106" i="32"/>
  <c r="R106" i="32"/>
  <c r="O106" i="32" s="1"/>
  <c r="L106" i="32"/>
  <c r="S105" i="32"/>
  <c r="P105" i="32"/>
  <c r="R105" i="32"/>
  <c r="O105" i="32" s="1"/>
  <c r="L105" i="32"/>
  <c r="S104" i="32"/>
  <c r="P104" i="32"/>
  <c r="R104" i="32"/>
  <c r="O104" i="32" s="1"/>
  <c r="L104" i="32"/>
  <c r="S103" i="32"/>
  <c r="P103" i="32"/>
  <c r="R103" i="32"/>
  <c r="O103" i="32" s="1"/>
  <c r="L103" i="32"/>
  <c r="S102" i="32"/>
  <c r="P102" i="32"/>
  <c r="R102" i="32"/>
  <c r="O102" i="32" s="1"/>
  <c r="L102" i="32"/>
  <c r="S101" i="32"/>
  <c r="P101" i="32"/>
  <c r="R101" i="32"/>
  <c r="O101" i="32" s="1"/>
  <c r="L101" i="32"/>
  <c r="S100" i="32"/>
  <c r="P100" i="32"/>
  <c r="R100" i="32"/>
  <c r="O100" i="32" s="1"/>
  <c r="L100" i="32"/>
  <c r="S99" i="32"/>
  <c r="P99" i="32"/>
  <c r="R99" i="32"/>
  <c r="O99" i="32" s="1"/>
  <c r="L99" i="32"/>
  <c r="S98" i="32"/>
  <c r="P98" i="32"/>
  <c r="R98" i="32"/>
  <c r="O98" i="32" s="1"/>
  <c r="L98" i="32"/>
  <c r="S97" i="32"/>
  <c r="P97" i="32"/>
  <c r="R97" i="32"/>
  <c r="O97" i="32" s="1"/>
  <c r="L97" i="32"/>
  <c r="S96" i="32"/>
  <c r="P96" i="32"/>
  <c r="R96" i="32"/>
  <c r="O96" i="32" s="1"/>
  <c r="L96" i="32"/>
  <c r="S95" i="32"/>
  <c r="P95" i="32"/>
  <c r="R95" i="32"/>
  <c r="O95" i="32" s="1"/>
  <c r="L95" i="32"/>
  <c r="S94" i="32"/>
  <c r="P94" i="32"/>
  <c r="R94" i="32"/>
  <c r="O94" i="32" s="1"/>
  <c r="L94" i="32"/>
  <c r="S93" i="32"/>
  <c r="P93" i="32"/>
  <c r="R93" i="32"/>
  <c r="O93" i="32" s="1"/>
  <c r="L93" i="32"/>
  <c r="S92" i="32"/>
  <c r="P92" i="32"/>
  <c r="R92" i="32"/>
  <c r="O92" i="32" s="1"/>
  <c r="L92" i="32"/>
  <c r="S91" i="32"/>
  <c r="P91" i="32"/>
  <c r="R91" i="32"/>
  <c r="O91" i="32" s="1"/>
  <c r="L91" i="32"/>
  <c r="S90" i="32"/>
  <c r="P90" i="32"/>
  <c r="R90" i="32"/>
  <c r="O90" i="32" s="1"/>
  <c r="L90" i="32"/>
  <c r="S89" i="32"/>
  <c r="P89" i="32"/>
  <c r="R89" i="32"/>
  <c r="O89" i="32" s="1"/>
  <c r="L89" i="32"/>
  <c r="S88" i="32"/>
  <c r="P88" i="32"/>
  <c r="R88" i="32"/>
  <c r="O88" i="32" s="1"/>
  <c r="L88" i="32"/>
  <c r="S87" i="32"/>
  <c r="P87" i="32"/>
  <c r="R87" i="32"/>
  <c r="O87" i="32" s="1"/>
  <c r="L87" i="32"/>
  <c r="S86" i="32"/>
  <c r="P86" i="32"/>
  <c r="R86" i="32"/>
  <c r="O86" i="32" s="1"/>
  <c r="L86" i="32"/>
  <c r="S85" i="32"/>
  <c r="P85" i="32"/>
  <c r="R85" i="32"/>
  <c r="O85" i="32" s="1"/>
  <c r="L85" i="32"/>
  <c r="S84" i="32"/>
  <c r="P84" i="32"/>
  <c r="R84" i="32"/>
  <c r="O84" i="32" s="1"/>
  <c r="L84" i="32"/>
  <c r="S83" i="32"/>
  <c r="P83" i="32"/>
  <c r="R83" i="32"/>
  <c r="O83" i="32" s="1"/>
  <c r="L83" i="32"/>
  <c r="S82" i="32"/>
  <c r="P82" i="32"/>
  <c r="R82" i="32"/>
  <c r="O82" i="32" s="1"/>
  <c r="L82" i="32"/>
  <c r="S81" i="32"/>
  <c r="P81" i="32"/>
  <c r="R81" i="32"/>
  <c r="O81" i="32" s="1"/>
  <c r="L81" i="32"/>
  <c r="S80" i="32"/>
  <c r="P80" i="32"/>
  <c r="R80" i="32"/>
  <c r="O80" i="32" s="1"/>
  <c r="L80" i="32"/>
  <c r="S79" i="32"/>
  <c r="P79" i="32"/>
  <c r="R79" i="32"/>
  <c r="O79" i="32" s="1"/>
  <c r="L79" i="32"/>
  <c r="S78" i="32"/>
  <c r="P78" i="32"/>
  <c r="R78" i="32"/>
  <c r="O78" i="32" s="1"/>
  <c r="L78" i="32"/>
  <c r="S77" i="32"/>
  <c r="P77" i="32"/>
  <c r="R77" i="32"/>
  <c r="O77" i="32" s="1"/>
  <c r="L77" i="32"/>
  <c r="S76" i="32"/>
  <c r="P76" i="32"/>
  <c r="R76" i="32"/>
  <c r="O76" i="32" s="1"/>
  <c r="L76" i="32"/>
  <c r="S75" i="32"/>
  <c r="P75" i="32"/>
  <c r="R75" i="32"/>
  <c r="O75" i="32" s="1"/>
  <c r="L75" i="32"/>
  <c r="S74" i="32"/>
  <c r="P74" i="32"/>
  <c r="R74" i="32"/>
  <c r="O74" i="32" s="1"/>
  <c r="L74" i="32"/>
  <c r="S73" i="32"/>
  <c r="P73" i="32"/>
  <c r="R73" i="32"/>
  <c r="O73" i="32" s="1"/>
  <c r="L73" i="32"/>
  <c r="S72" i="32"/>
  <c r="P72" i="32"/>
  <c r="R72" i="32"/>
  <c r="O72" i="32" s="1"/>
  <c r="L72" i="32"/>
  <c r="S71" i="32"/>
  <c r="P71" i="32"/>
  <c r="R71" i="32"/>
  <c r="O71" i="32" s="1"/>
  <c r="L71" i="32"/>
  <c r="S70" i="32"/>
  <c r="P70" i="32"/>
  <c r="R70" i="32"/>
  <c r="O70" i="32" s="1"/>
  <c r="L70" i="32"/>
  <c r="S69" i="32"/>
  <c r="P69" i="32"/>
  <c r="R69" i="32"/>
  <c r="O69" i="32" s="1"/>
  <c r="L69" i="32"/>
  <c r="S68" i="32"/>
  <c r="P68" i="32"/>
  <c r="R68" i="32"/>
  <c r="O68" i="32" s="1"/>
  <c r="L68" i="32"/>
  <c r="S67" i="32"/>
  <c r="P67" i="32"/>
  <c r="R67" i="32"/>
  <c r="O67" i="32" s="1"/>
  <c r="L67" i="32"/>
  <c r="S66" i="32"/>
  <c r="P66" i="32"/>
  <c r="R66" i="32"/>
  <c r="O66" i="32" s="1"/>
  <c r="L66" i="32"/>
  <c r="S65" i="32"/>
  <c r="P65" i="32"/>
  <c r="R65" i="32"/>
  <c r="O65" i="32" s="1"/>
  <c r="L65" i="32"/>
  <c r="S64" i="32"/>
  <c r="P64" i="32"/>
  <c r="R64" i="32"/>
  <c r="O64" i="32" s="1"/>
  <c r="L64" i="32"/>
  <c r="S63" i="32"/>
  <c r="P63" i="32"/>
  <c r="R63" i="32"/>
  <c r="O63" i="32" s="1"/>
  <c r="L63" i="32"/>
  <c r="S62" i="32"/>
  <c r="P62" i="32"/>
  <c r="R62" i="32"/>
  <c r="O62" i="32" s="1"/>
  <c r="L62" i="32"/>
  <c r="S61" i="32"/>
  <c r="P61" i="32"/>
  <c r="R61" i="32"/>
  <c r="O61" i="32" s="1"/>
  <c r="L61" i="32"/>
  <c r="S60" i="32"/>
  <c r="P60" i="32"/>
  <c r="R60" i="32"/>
  <c r="O60" i="32" s="1"/>
  <c r="L60" i="32"/>
  <c r="S59" i="32"/>
  <c r="P59" i="32"/>
  <c r="R59" i="32"/>
  <c r="O59" i="32" s="1"/>
  <c r="L59" i="32"/>
  <c r="S58" i="32"/>
  <c r="P58" i="32"/>
  <c r="R58" i="32"/>
  <c r="O58" i="32" s="1"/>
  <c r="L58" i="32"/>
  <c r="S57" i="32"/>
  <c r="P57" i="32"/>
  <c r="R57" i="32"/>
  <c r="O57" i="32" s="1"/>
  <c r="L57" i="32"/>
  <c r="S56" i="32"/>
  <c r="P56" i="32"/>
  <c r="R56" i="32"/>
  <c r="O56" i="32" s="1"/>
  <c r="L56" i="32"/>
  <c r="S55" i="32"/>
  <c r="P55" i="32"/>
  <c r="R55" i="32"/>
  <c r="O55" i="32" s="1"/>
  <c r="L55" i="32"/>
  <c r="S54" i="32"/>
  <c r="P54" i="32"/>
  <c r="R54" i="32"/>
  <c r="O54" i="32" s="1"/>
  <c r="L54" i="32"/>
  <c r="S53" i="32"/>
  <c r="P53" i="32"/>
  <c r="R53" i="32"/>
  <c r="O53" i="32" s="1"/>
  <c r="L53" i="32"/>
  <c r="S52" i="32"/>
  <c r="P52" i="32"/>
  <c r="R52" i="32"/>
  <c r="O52" i="32" s="1"/>
  <c r="L52" i="32"/>
  <c r="S51" i="32"/>
  <c r="P51" i="32"/>
  <c r="R51" i="32"/>
  <c r="O51" i="32" s="1"/>
  <c r="L51" i="32"/>
  <c r="S50" i="32"/>
  <c r="P50" i="32"/>
  <c r="R50" i="32"/>
  <c r="O50" i="32" s="1"/>
  <c r="L50" i="32"/>
  <c r="S49" i="32"/>
  <c r="P49" i="32"/>
  <c r="R49" i="32"/>
  <c r="O49" i="32" s="1"/>
  <c r="L49" i="32"/>
  <c r="S48" i="32"/>
  <c r="P48" i="32"/>
  <c r="R48" i="32"/>
  <c r="O48" i="32" s="1"/>
  <c r="L48" i="32"/>
  <c r="S47" i="32"/>
  <c r="P47" i="32"/>
  <c r="R47" i="32"/>
  <c r="O47" i="32" s="1"/>
  <c r="L47" i="32"/>
  <c r="S46" i="32"/>
  <c r="P46" i="32"/>
  <c r="R46" i="32"/>
  <c r="O46" i="32" s="1"/>
  <c r="L46" i="32"/>
  <c r="S45" i="32"/>
  <c r="P45" i="32"/>
  <c r="R45" i="32"/>
  <c r="O45" i="32" s="1"/>
  <c r="L45" i="32"/>
  <c r="S44" i="32"/>
  <c r="P44" i="32"/>
  <c r="R44" i="32"/>
  <c r="O44" i="32" s="1"/>
  <c r="L44" i="32"/>
  <c r="S43" i="32"/>
  <c r="P43" i="32"/>
  <c r="R43" i="32"/>
  <c r="O43" i="32" s="1"/>
  <c r="L43" i="32"/>
  <c r="S42" i="32"/>
  <c r="P42" i="32"/>
  <c r="R42" i="32"/>
  <c r="O42" i="32" s="1"/>
  <c r="L42" i="32"/>
  <c r="S41" i="32"/>
  <c r="P41" i="32"/>
  <c r="R41" i="32"/>
  <c r="O41" i="32" s="1"/>
  <c r="L41" i="32"/>
  <c r="S40" i="32"/>
  <c r="P40" i="32"/>
  <c r="R40" i="32"/>
  <c r="O40" i="32" s="1"/>
  <c r="L40" i="32"/>
  <c r="S39" i="32"/>
  <c r="P39" i="32"/>
  <c r="R39" i="32"/>
  <c r="O39" i="32" s="1"/>
  <c r="L39" i="32"/>
  <c r="S38" i="32"/>
  <c r="P38" i="32"/>
  <c r="R38" i="32"/>
  <c r="O38" i="32" s="1"/>
  <c r="L38" i="32"/>
  <c r="S37" i="32"/>
  <c r="P37" i="32"/>
  <c r="R37" i="32"/>
  <c r="O37" i="32" s="1"/>
  <c r="L37" i="32"/>
  <c r="S36" i="32"/>
  <c r="P36" i="32"/>
  <c r="R36" i="32"/>
  <c r="O36" i="32" s="1"/>
  <c r="L36" i="32"/>
  <c r="S35" i="32"/>
  <c r="P35" i="32"/>
  <c r="R35" i="32"/>
  <c r="O35" i="32" s="1"/>
  <c r="L35" i="32"/>
  <c r="S34" i="32"/>
  <c r="P34" i="32"/>
  <c r="R34" i="32"/>
  <c r="O34" i="32" s="1"/>
  <c r="L34" i="32"/>
  <c r="S33" i="32"/>
  <c r="P33" i="32"/>
  <c r="R33" i="32"/>
  <c r="O33" i="32" s="1"/>
  <c r="L33" i="32"/>
  <c r="S32" i="32"/>
  <c r="P32" i="32"/>
  <c r="R32" i="32"/>
  <c r="O32" i="32" s="1"/>
  <c r="L32" i="32"/>
  <c r="S31" i="32"/>
  <c r="P31" i="32"/>
  <c r="R31" i="32"/>
  <c r="O31" i="32" s="1"/>
  <c r="L31" i="32"/>
  <c r="S30" i="32"/>
  <c r="P30" i="32"/>
  <c r="R30" i="32"/>
  <c r="O30" i="32" s="1"/>
  <c r="L30" i="32"/>
  <c r="S29" i="32"/>
  <c r="P29" i="32"/>
  <c r="R29" i="32"/>
  <c r="O29" i="32" s="1"/>
  <c r="L29" i="32"/>
  <c r="S28" i="32"/>
  <c r="P28" i="32"/>
  <c r="R28" i="32"/>
  <c r="O28" i="32" s="1"/>
  <c r="L28" i="32"/>
  <c r="S27" i="32"/>
  <c r="P27" i="32"/>
  <c r="R27" i="32"/>
  <c r="O27" i="32" s="1"/>
  <c r="L27" i="32"/>
  <c r="S26" i="32"/>
  <c r="P26" i="32"/>
  <c r="R26" i="32"/>
  <c r="O26" i="32" s="1"/>
  <c r="L26" i="32"/>
  <c r="S25" i="32"/>
  <c r="P25" i="32"/>
  <c r="R25" i="32"/>
  <c r="O25" i="32" s="1"/>
  <c r="L25" i="32"/>
  <c r="S24" i="32"/>
  <c r="P24" i="32"/>
  <c r="R24" i="32"/>
  <c r="O24" i="32" s="1"/>
  <c r="L24" i="32"/>
  <c r="S23" i="32"/>
  <c r="P23" i="32"/>
  <c r="R23" i="32"/>
  <c r="O23" i="32" s="1"/>
  <c r="L23" i="32"/>
  <c r="S22" i="32"/>
  <c r="P22" i="32"/>
  <c r="R22" i="32"/>
  <c r="O22" i="32" s="1"/>
  <c r="L22" i="32"/>
  <c r="S21" i="32"/>
  <c r="P21" i="32"/>
  <c r="R21" i="32"/>
  <c r="O21" i="32" s="1"/>
  <c r="L21" i="32"/>
  <c r="S20" i="32"/>
  <c r="P20" i="32"/>
  <c r="R20" i="32"/>
  <c r="O20" i="32" s="1"/>
  <c r="L20" i="32"/>
  <c r="S19" i="32"/>
  <c r="P19" i="32"/>
  <c r="R19" i="32"/>
  <c r="O19" i="32" s="1"/>
  <c r="L19" i="32"/>
  <c r="S18" i="32"/>
  <c r="P18" i="32"/>
  <c r="R18" i="32"/>
  <c r="L18" i="32"/>
  <c r="S17" i="32"/>
  <c r="P17" i="32"/>
  <c r="R17" i="32"/>
  <c r="H17" i="32" s="1"/>
  <c r="L17" i="32"/>
  <c r="S16" i="32"/>
  <c r="P16" i="32"/>
  <c r="R16" i="32"/>
  <c r="L16" i="32"/>
  <c r="S15" i="32"/>
  <c r="P15" i="32"/>
  <c r="R15" i="32"/>
  <c r="L15" i="32"/>
  <c r="S14" i="32"/>
  <c r="P14" i="32"/>
  <c r="R14" i="32"/>
  <c r="L14" i="32"/>
  <c r="S13" i="32"/>
  <c r="P13" i="32"/>
  <c r="R13" i="32"/>
  <c r="L13" i="32"/>
  <c r="S12" i="32"/>
  <c r="P12" i="32"/>
  <c r="R12" i="32"/>
  <c r="L12" i="32"/>
  <c r="S11" i="32"/>
  <c r="P11" i="32"/>
  <c r="R11" i="32"/>
  <c r="L11" i="32"/>
  <c r="S10" i="32"/>
  <c r="P10" i="32"/>
  <c r="R10" i="32"/>
  <c r="L10" i="32"/>
  <c r="S9" i="32"/>
  <c r="P9" i="32"/>
  <c r="R9" i="32"/>
  <c r="L9" i="32"/>
  <c r="S8" i="32"/>
  <c r="P8" i="32"/>
  <c r="R8" i="32"/>
  <c r="L8" i="32"/>
  <c r="S7" i="32"/>
  <c r="P7" i="32"/>
  <c r="R7" i="32"/>
  <c r="L7" i="32"/>
  <c r="O18" i="32" l="1"/>
  <c r="H18" i="32"/>
  <c r="O7" i="32"/>
  <c r="O8" i="32"/>
  <c r="H8" i="32"/>
  <c r="O9" i="32"/>
  <c r="H9" i="32"/>
  <c r="O10" i="32"/>
  <c r="H10" i="32"/>
  <c r="O11" i="32"/>
  <c r="H11" i="32"/>
  <c r="O12" i="32"/>
  <c r="H12" i="32"/>
  <c r="O13" i="32"/>
  <c r="H13" i="32"/>
  <c r="O14" i="32"/>
  <c r="H14" i="32"/>
  <c r="O15" i="32"/>
  <c r="H15" i="32"/>
  <c r="O16" i="32"/>
  <c r="H16" i="32"/>
  <c r="O17" i="32"/>
  <c r="F3" i="32"/>
  <c r="D21" i="35" s="1"/>
  <c r="P106" i="31"/>
  <c r="O106" i="31"/>
  <c r="L106" i="31"/>
  <c r="P105" i="31"/>
  <c r="O105" i="31"/>
  <c r="L105" i="31"/>
  <c r="P104" i="31"/>
  <c r="O104" i="31"/>
  <c r="L104" i="31"/>
  <c r="P103" i="31"/>
  <c r="O103" i="31"/>
  <c r="L103" i="31"/>
  <c r="P102" i="31"/>
  <c r="O102" i="31"/>
  <c r="L102" i="31"/>
  <c r="P101" i="31"/>
  <c r="O101" i="31"/>
  <c r="L101" i="31"/>
  <c r="P100" i="31"/>
  <c r="O100" i="31"/>
  <c r="L100" i="31"/>
  <c r="P99" i="31"/>
  <c r="O99" i="31"/>
  <c r="L99" i="31"/>
  <c r="P98" i="31"/>
  <c r="O98" i="31"/>
  <c r="L98" i="31"/>
  <c r="P97" i="31"/>
  <c r="O97" i="31"/>
  <c r="L97" i="31"/>
  <c r="P96" i="31"/>
  <c r="O96" i="31"/>
  <c r="L96" i="31"/>
  <c r="P95" i="31"/>
  <c r="O95" i="31"/>
  <c r="L95" i="31"/>
  <c r="P94" i="31"/>
  <c r="O94" i="31"/>
  <c r="L94" i="31"/>
  <c r="P93" i="31"/>
  <c r="O93" i="31"/>
  <c r="L93" i="31"/>
  <c r="P92" i="31"/>
  <c r="O92" i="31"/>
  <c r="L92" i="31"/>
  <c r="P91" i="31"/>
  <c r="O91" i="31"/>
  <c r="L91" i="31"/>
  <c r="P90" i="31"/>
  <c r="O90" i="31"/>
  <c r="L90" i="31"/>
  <c r="P89" i="31"/>
  <c r="O89" i="31"/>
  <c r="L89" i="31"/>
  <c r="P88" i="31"/>
  <c r="O88" i="31"/>
  <c r="L88" i="31"/>
  <c r="P87" i="31"/>
  <c r="O87" i="31"/>
  <c r="L87" i="31"/>
  <c r="P86" i="31"/>
  <c r="O86" i="31"/>
  <c r="L86" i="31"/>
  <c r="P85" i="31"/>
  <c r="O85" i="31"/>
  <c r="L85" i="31"/>
  <c r="P84" i="31"/>
  <c r="O84" i="31"/>
  <c r="L84" i="31"/>
  <c r="P83" i="31"/>
  <c r="O83" i="31"/>
  <c r="L83" i="31"/>
  <c r="P82" i="31"/>
  <c r="O82" i="31"/>
  <c r="L82" i="31"/>
  <c r="P81" i="31"/>
  <c r="O81" i="31"/>
  <c r="L81" i="31"/>
  <c r="P80" i="31"/>
  <c r="O80" i="31"/>
  <c r="L80" i="31"/>
  <c r="P79" i="31"/>
  <c r="O79" i="31"/>
  <c r="L79" i="31"/>
  <c r="P78" i="31"/>
  <c r="O78" i="31"/>
  <c r="L78" i="31"/>
  <c r="P77" i="31"/>
  <c r="O77" i="31"/>
  <c r="L77" i="31"/>
  <c r="P76" i="31"/>
  <c r="O76" i="31"/>
  <c r="L76" i="31"/>
  <c r="P75" i="31"/>
  <c r="O75" i="31"/>
  <c r="L75" i="31"/>
  <c r="P74" i="31"/>
  <c r="O74" i="31"/>
  <c r="L74" i="31"/>
  <c r="P73" i="31"/>
  <c r="O73" i="31"/>
  <c r="L73" i="31"/>
  <c r="P72" i="31"/>
  <c r="O72" i="31"/>
  <c r="L72" i="31"/>
  <c r="P71" i="31"/>
  <c r="O71" i="31"/>
  <c r="L71" i="31"/>
  <c r="P70" i="31"/>
  <c r="O70" i="31"/>
  <c r="L70" i="31"/>
  <c r="P69" i="31"/>
  <c r="O69" i="31"/>
  <c r="L69" i="31"/>
  <c r="P68" i="31"/>
  <c r="O68" i="31"/>
  <c r="L68" i="31"/>
  <c r="P67" i="31"/>
  <c r="O67" i="31"/>
  <c r="L67" i="31"/>
  <c r="P66" i="31"/>
  <c r="O66" i="31"/>
  <c r="L66" i="31"/>
  <c r="P65" i="31"/>
  <c r="O65" i="31"/>
  <c r="L65" i="31"/>
  <c r="P64" i="31"/>
  <c r="O64" i="31"/>
  <c r="L64" i="31"/>
  <c r="P63" i="31"/>
  <c r="O63" i="31"/>
  <c r="L63" i="31"/>
  <c r="P62" i="31"/>
  <c r="O62" i="31"/>
  <c r="L62" i="31"/>
  <c r="P61" i="31"/>
  <c r="O61" i="31"/>
  <c r="L61" i="31"/>
  <c r="P60" i="31"/>
  <c r="O60" i="31"/>
  <c r="L60" i="31"/>
  <c r="P59" i="31"/>
  <c r="O59" i="31"/>
  <c r="L59" i="31"/>
  <c r="P58" i="31"/>
  <c r="O58" i="31"/>
  <c r="L58" i="31"/>
  <c r="P57" i="31"/>
  <c r="O57" i="31"/>
  <c r="L57" i="31"/>
  <c r="P56" i="31"/>
  <c r="O56" i="31"/>
  <c r="L56" i="31"/>
  <c r="P55" i="31"/>
  <c r="O55" i="31"/>
  <c r="L55" i="31"/>
  <c r="P54" i="31"/>
  <c r="O54" i="31"/>
  <c r="L54" i="31"/>
  <c r="P53" i="31"/>
  <c r="O53" i="31"/>
  <c r="L53" i="31"/>
  <c r="P52" i="31"/>
  <c r="O52" i="31"/>
  <c r="L52" i="31"/>
  <c r="P51" i="31"/>
  <c r="O51" i="31"/>
  <c r="L51" i="31"/>
  <c r="P50" i="31"/>
  <c r="O50" i="31"/>
  <c r="L50" i="31"/>
  <c r="P49" i="31"/>
  <c r="O49" i="31"/>
  <c r="L49" i="31"/>
  <c r="P48" i="31"/>
  <c r="O48" i="31"/>
  <c r="L48" i="31"/>
  <c r="P47" i="31"/>
  <c r="O47" i="31"/>
  <c r="L47" i="31"/>
  <c r="P46" i="31"/>
  <c r="O46" i="31"/>
  <c r="L46" i="31"/>
  <c r="P45" i="31"/>
  <c r="O45" i="31"/>
  <c r="L45" i="31"/>
  <c r="P44" i="31"/>
  <c r="O44" i="31"/>
  <c r="L44" i="31"/>
  <c r="P43" i="31"/>
  <c r="O43" i="31"/>
  <c r="L43" i="31"/>
  <c r="P42" i="31"/>
  <c r="O42" i="31"/>
  <c r="L42" i="31"/>
  <c r="P41" i="31"/>
  <c r="O41" i="31"/>
  <c r="L41" i="31"/>
  <c r="P40" i="31"/>
  <c r="O40" i="31"/>
  <c r="L40" i="31"/>
  <c r="P39" i="31"/>
  <c r="O39" i="31"/>
  <c r="L39" i="31"/>
  <c r="P38" i="31"/>
  <c r="O38" i="31"/>
  <c r="L38" i="31"/>
  <c r="P37" i="31"/>
  <c r="O37" i="31"/>
  <c r="L37" i="31"/>
  <c r="P36" i="31"/>
  <c r="O36" i="31"/>
  <c r="L36" i="31"/>
  <c r="P35" i="31"/>
  <c r="O35" i="31"/>
  <c r="L35" i="31"/>
  <c r="P34" i="31"/>
  <c r="O34" i="31"/>
  <c r="L34" i="31"/>
  <c r="P33" i="31"/>
  <c r="O33" i="31"/>
  <c r="L33" i="31"/>
  <c r="P32" i="31"/>
  <c r="O32" i="31"/>
  <c r="L32" i="31"/>
  <c r="P31" i="31"/>
  <c r="O31" i="31"/>
  <c r="L31" i="31"/>
  <c r="P30" i="31"/>
  <c r="O30" i="31"/>
  <c r="L30" i="31"/>
  <c r="P29" i="31"/>
  <c r="O29" i="31"/>
  <c r="L29" i="31"/>
  <c r="P28" i="31"/>
  <c r="O28" i="31"/>
  <c r="L28" i="31"/>
  <c r="P27" i="31"/>
  <c r="O27" i="31"/>
  <c r="L27" i="31"/>
  <c r="P26" i="31"/>
  <c r="O26" i="31"/>
  <c r="L26" i="31"/>
  <c r="P25" i="31"/>
  <c r="O25" i="31"/>
  <c r="L25" i="31"/>
  <c r="P24" i="31"/>
  <c r="O24" i="31"/>
  <c r="L24" i="31"/>
  <c r="P23" i="31"/>
  <c r="O23" i="31"/>
  <c r="L23" i="31"/>
  <c r="P22" i="31"/>
  <c r="O22" i="31"/>
  <c r="L22" i="31"/>
  <c r="P21" i="31"/>
  <c r="O21" i="31"/>
  <c r="L21" i="31"/>
  <c r="P20" i="31"/>
  <c r="O20" i="31"/>
  <c r="L20" i="31"/>
  <c r="P19" i="31"/>
  <c r="O19" i="31"/>
  <c r="L19" i="31"/>
  <c r="P18" i="31"/>
  <c r="O18" i="31"/>
  <c r="L18" i="31"/>
  <c r="P17" i="31"/>
  <c r="O17" i="31"/>
  <c r="L17" i="31"/>
  <c r="P16" i="31"/>
  <c r="O16" i="31"/>
  <c r="L16" i="31"/>
  <c r="P15" i="31"/>
  <c r="O15" i="31"/>
  <c r="L15" i="31"/>
  <c r="P14" i="31"/>
  <c r="O14" i="31"/>
  <c r="L14" i="31"/>
  <c r="P13" i="31"/>
  <c r="O13" i="31"/>
  <c r="L13" i="31"/>
  <c r="P12" i="31"/>
  <c r="O12" i="31"/>
  <c r="L12" i="31"/>
  <c r="P11" i="31"/>
  <c r="O11" i="31"/>
  <c r="L11" i="31"/>
  <c r="P10" i="31"/>
  <c r="O10" i="31"/>
  <c r="L10" i="31"/>
  <c r="P9" i="31"/>
  <c r="O9" i="31"/>
  <c r="L9" i="31"/>
  <c r="P8" i="31"/>
  <c r="O8" i="31"/>
  <c r="L8" i="31"/>
  <c r="P7" i="31"/>
  <c r="L7" i="31"/>
  <c r="D20" i="35"/>
  <c r="P106" i="29" l="1"/>
  <c r="L106" i="29"/>
  <c r="P105" i="29"/>
  <c r="L105" i="29"/>
  <c r="P104" i="29"/>
  <c r="L104" i="29"/>
  <c r="P103" i="29"/>
  <c r="L103" i="29"/>
  <c r="P102" i="29"/>
  <c r="L102" i="29"/>
  <c r="P101" i="29"/>
  <c r="L101" i="29"/>
  <c r="P100" i="29"/>
  <c r="L100" i="29"/>
  <c r="P99" i="29"/>
  <c r="L99" i="29"/>
  <c r="P98" i="29"/>
  <c r="L98" i="29"/>
  <c r="P97" i="29"/>
  <c r="L97" i="29"/>
  <c r="P96" i="29"/>
  <c r="L96" i="29"/>
  <c r="P95" i="29"/>
  <c r="L95" i="29"/>
  <c r="P94" i="29"/>
  <c r="L94" i="29"/>
  <c r="P93" i="29"/>
  <c r="L93" i="29"/>
  <c r="P92" i="29"/>
  <c r="L92" i="29"/>
  <c r="P91" i="29"/>
  <c r="L91" i="29"/>
  <c r="P90" i="29"/>
  <c r="L90" i="29"/>
  <c r="P89" i="29"/>
  <c r="L89" i="29"/>
  <c r="P88" i="29"/>
  <c r="L88" i="29"/>
  <c r="P87" i="29"/>
  <c r="L87" i="29"/>
  <c r="P86" i="29"/>
  <c r="L86" i="29"/>
  <c r="P85" i="29"/>
  <c r="L85" i="29"/>
  <c r="P84" i="29"/>
  <c r="L84" i="29"/>
  <c r="P83" i="29"/>
  <c r="L83" i="29"/>
  <c r="P82" i="29"/>
  <c r="L82" i="29"/>
  <c r="P81" i="29"/>
  <c r="L81" i="29"/>
  <c r="P80" i="29"/>
  <c r="L80" i="29"/>
  <c r="P79" i="29"/>
  <c r="L79" i="29"/>
  <c r="P78" i="29"/>
  <c r="L78" i="29"/>
  <c r="P77" i="29"/>
  <c r="L77" i="29"/>
  <c r="P76" i="29"/>
  <c r="L76" i="29"/>
  <c r="P75" i="29"/>
  <c r="L75" i="29"/>
  <c r="P74" i="29"/>
  <c r="L74" i="29"/>
  <c r="P73" i="29"/>
  <c r="L73" i="29"/>
  <c r="P72" i="29"/>
  <c r="L72" i="29"/>
  <c r="P71" i="29"/>
  <c r="L71" i="29"/>
  <c r="P70" i="29"/>
  <c r="L70" i="29"/>
  <c r="P69" i="29"/>
  <c r="L69" i="29"/>
  <c r="P68" i="29"/>
  <c r="L68" i="29"/>
  <c r="P67" i="29"/>
  <c r="L67" i="29"/>
  <c r="P66" i="29"/>
  <c r="L66" i="29"/>
  <c r="P65" i="29"/>
  <c r="L65" i="29"/>
  <c r="P64" i="29"/>
  <c r="L64" i="29"/>
  <c r="P63" i="29"/>
  <c r="L63" i="29"/>
  <c r="P62" i="29"/>
  <c r="L62" i="29"/>
  <c r="P61" i="29"/>
  <c r="L61" i="29"/>
  <c r="P60" i="29"/>
  <c r="L60" i="29"/>
  <c r="P59" i="29"/>
  <c r="L59" i="29"/>
  <c r="P58" i="29"/>
  <c r="L58" i="29"/>
  <c r="P57" i="29"/>
  <c r="L57" i="29"/>
  <c r="P56" i="29"/>
  <c r="L56" i="29"/>
  <c r="P55" i="29"/>
  <c r="L55" i="29"/>
  <c r="P54" i="29"/>
  <c r="L54" i="29"/>
  <c r="P53" i="29"/>
  <c r="L53" i="29"/>
  <c r="P52" i="29"/>
  <c r="L52" i="29"/>
  <c r="P51" i="29"/>
  <c r="L51" i="29"/>
  <c r="P50" i="29"/>
  <c r="L50" i="29"/>
  <c r="P49" i="29"/>
  <c r="L49" i="29"/>
  <c r="P48" i="29"/>
  <c r="L48" i="29"/>
  <c r="P47" i="29"/>
  <c r="L47" i="29"/>
  <c r="P46" i="29"/>
  <c r="L46" i="29"/>
  <c r="P45" i="29"/>
  <c r="L45" i="29"/>
  <c r="P44" i="29"/>
  <c r="L44" i="29"/>
  <c r="P43" i="29"/>
  <c r="L43" i="29"/>
  <c r="P42" i="29"/>
  <c r="L42" i="29"/>
  <c r="P41" i="29"/>
  <c r="L41" i="29"/>
  <c r="P40" i="29"/>
  <c r="L40" i="29"/>
  <c r="P39" i="29"/>
  <c r="L39" i="29"/>
  <c r="P38" i="29"/>
  <c r="L38" i="29"/>
  <c r="P37" i="29"/>
  <c r="L37" i="29"/>
  <c r="P36" i="29"/>
  <c r="L36" i="29"/>
  <c r="P35" i="29"/>
  <c r="L35" i="29"/>
  <c r="P34" i="29"/>
  <c r="L34" i="29"/>
  <c r="P33" i="29"/>
  <c r="L33" i="29"/>
  <c r="P32" i="29"/>
  <c r="L32" i="29"/>
  <c r="P31" i="29"/>
  <c r="L31" i="29"/>
  <c r="P30" i="29"/>
  <c r="L30" i="29"/>
  <c r="P29" i="29"/>
  <c r="L29" i="29"/>
  <c r="P28" i="29"/>
  <c r="L28" i="29"/>
  <c r="P27" i="29"/>
  <c r="L27" i="29"/>
  <c r="P26" i="29"/>
  <c r="L26" i="29"/>
  <c r="P25" i="29"/>
  <c r="L25" i="29"/>
  <c r="P24" i="29"/>
  <c r="L24" i="29"/>
  <c r="P23" i="29"/>
  <c r="L23" i="29"/>
  <c r="P22" i="29"/>
  <c r="L22" i="29"/>
  <c r="P21" i="29"/>
  <c r="L21" i="29"/>
  <c r="P20" i="29"/>
  <c r="L20" i="29"/>
  <c r="P19" i="29"/>
  <c r="L19" i="29"/>
  <c r="P18" i="29"/>
  <c r="L18" i="29"/>
  <c r="P17" i="29"/>
  <c r="L17" i="29"/>
  <c r="P16" i="29"/>
  <c r="L16" i="29"/>
  <c r="P15" i="29"/>
  <c r="L15" i="29"/>
  <c r="P14" i="29"/>
  <c r="L14" i="29"/>
  <c r="P13" i="29"/>
  <c r="L13" i="29"/>
  <c r="P12" i="29"/>
  <c r="L12" i="29"/>
  <c r="P11" i="29"/>
  <c r="L11" i="29"/>
  <c r="P10" i="29"/>
  <c r="L10" i="29"/>
  <c r="P9" i="29"/>
  <c r="L9" i="29"/>
  <c r="P8" i="29"/>
  <c r="L8" i="29"/>
  <c r="P7" i="29"/>
  <c r="L7" i="29"/>
  <c r="F4" i="29" l="1"/>
  <c r="N7" i="29"/>
  <c r="P106" i="28"/>
  <c r="L106" i="28"/>
  <c r="P105" i="28"/>
  <c r="L105" i="28"/>
  <c r="P104" i="28"/>
  <c r="L104" i="28"/>
  <c r="P103" i="28"/>
  <c r="L103" i="28"/>
  <c r="P102" i="28"/>
  <c r="L102" i="28"/>
  <c r="P101" i="28"/>
  <c r="L101" i="28"/>
  <c r="P100" i="28"/>
  <c r="L100" i="28"/>
  <c r="P99" i="28"/>
  <c r="L99" i="28"/>
  <c r="P98" i="28"/>
  <c r="L98" i="28"/>
  <c r="P97" i="28"/>
  <c r="L97" i="28"/>
  <c r="P96" i="28"/>
  <c r="L96" i="28"/>
  <c r="P95" i="28"/>
  <c r="L95" i="28"/>
  <c r="P94" i="28"/>
  <c r="L94" i="28"/>
  <c r="P93" i="28"/>
  <c r="L93" i="28"/>
  <c r="P92" i="28"/>
  <c r="L92" i="28"/>
  <c r="P91" i="28"/>
  <c r="L91" i="28"/>
  <c r="P90" i="28"/>
  <c r="L90" i="28"/>
  <c r="P89" i="28"/>
  <c r="L89" i="28"/>
  <c r="P88" i="28"/>
  <c r="L88" i="28"/>
  <c r="P87" i="28"/>
  <c r="L87" i="28"/>
  <c r="P86" i="28"/>
  <c r="L86" i="28"/>
  <c r="P85" i="28"/>
  <c r="L85" i="28"/>
  <c r="P84" i="28"/>
  <c r="L84" i="28"/>
  <c r="P83" i="28"/>
  <c r="L83" i="28"/>
  <c r="P82" i="28"/>
  <c r="L82" i="28"/>
  <c r="P81" i="28"/>
  <c r="L81" i="28"/>
  <c r="P80" i="28"/>
  <c r="L80" i="28"/>
  <c r="P79" i="28"/>
  <c r="L79" i="28"/>
  <c r="P78" i="28"/>
  <c r="L78" i="28"/>
  <c r="P77" i="28"/>
  <c r="L77" i="28"/>
  <c r="P76" i="28"/>
  <c r="L76" i="28"/>
  <c r="P75" i="28"/>
  <c r="L75" i="28"/>
  <c r="P74" i="28"/>
  <c r="L74" i="28"/>
  <c r="P73" i="28"/>
  <c r="L73" i="28"/>
  <c r="P72" i="28"/>
  <c r="L72" i="28"/>
  <c r="P71" i="28"/>
  <c r="L71" i="28"/>
  <c r="P70" i="28"/>
  <c r="L70" i="28"/>
  <c r="P69" i="28"/>
  <c r="L69" i="28"/>
  <c r="P68" i="28"/>
  <c r="L68" i="28"/>
  <c r="P67" i="28"/>
  <c r="L67" i="28"/>
  <c r="P66" i="28"/>
  <c r="L66" i="28"/>
  <c r="P65" i="28"/>
  <c r="L65" i="28"/>
  <c r="P64" i="28"/>
  <c r="L64" i="28"/>
  <c r="P63" i="28"/>
  <c r="L63" i="28"/>
  <c r="P62" i="28"/>
  <c r="L62" i="28"/>
  <c r="P61" i="28"/>
  <c r="L61" i="28"/>
  <c r="P60" i="28"/>
  <c r="L60" i="28"/>
  <c r="P59" i="28"/>
  <c r="L59" i="28"/>
  <c r="P58" i="28"/>
  <c r="L58" i="28"/>
  <c r="P57" i="28"/>
  <c r="L57" i="28"/>
  <c r="P56" i="28"/>
  <c r="L56" i="28"/>
  <c r="P55" i="28"/>
  <c r="L55" i="28"/>
  <c r="P54" i="28"/>
  <c r="L54" i="28"/>
  <c r="P53" i="28"/>
  <c r="L53" i="28"/>
  <c r="P52" i="28"/>
  <c r="L52" i="28"/>
  <c r="P51" i="28"/>
  <c r="L51" i="28"/>
  <c r="P50" i="28"/>
  <c r="L50" i="28"/>
  <c r="P49" i="28"/>
  <c r="L49" i="28"/>
  <c r="P48" i="28"/>
  <c r="L48" i="28"/>
  <c r="P47" i="28"/>
  <c r="L47" i="28"/>
  <c r="P46" i="28"/>
  <c r="L46" i="28"/>
  <c r="P45" i="28"/>
  <c r="L45" i="28"/>
  <c r="P44" i="28"/>
  <c r="L44" i="28"/>
  <c r="P43" i="28"/>
  <c r="L43" i="28"/>
  <c r="P42" i="28"/>
  <c r="L42" i="28"/>
  <c r="P41" i="28"/>
  <c r="L41" i="28"/>
  <c r="P40" i="28"/>
  <c r="L40" i="28"/>
  <c r="P39" i="28"/>
  <c r="L39" i="28"/>
  <c r="P38" i="28"/>
  <c r="L38" i="28"/>
  <c r="P37" i="28"/>
  <c r="L37" i="28"/>
  <c r="P36" i="28"/>
  <c r="L36" i="28"/>
  <c r="P35" i="28"/>
  <c r="L35" i="28"/>
  <c r="P34" i="28"/>
  <c r="L34" i="28"/>
  <c r="P33" i="28"/>
  <c r="L33" i="28"/>
  <c r="P32" i="28"/>
  <c r="L32" i="28"/>
  <c r="P31" i="28"/>
  <c r="L31" i="28"/>
  <c r="P30" i="28"/>
  <c r="L30" i="28"/>
  <c r="P29" i="28"/>
  <c r="L29" i="28"/>
  <c r="P28" i="28"/>
  <c r="L28" i="28"/>
  <c r="P27" i="28"/>
  <c r="L27" i="28"/>
  <c r="P26" i="28"/>
  <c r="L26" i="28"/>
  <c r="P25" i="28"/>
  <c r="L25" i="28"/>
  <c r="P24" i="28"/>
  <c r="L24" i="28"/>
  <c r="P23" i="28"/>
  <c r="L23" i="28"/>
  <c r="P22" i="28"/>
  <c r="L22" i="28"/>
  <c r="P21" i="28"/>
  <c r="L21" i="28"/>
  <c r="P20" i="28"/>
  <c r="L20" i="28"/>
  <c r="P19" i="28"/>
  <c r="L19" i="28"/>
  <c r="P18" i="28"/>
  <c r="L18" i="28"/>
  <c r="P17" i="28"/>
  <c r="L17" i="28"/>
  <c r="P16" i="28"/>
  <c r="L16" i="28"/>
  <c r="P15" i="28"/>
  <c r="L15" i="28"/>
  <c r="P14" i="28"/>
  <c r="L14" i="28"/>
  <c r="P13" i="28"/>
  <c r="L13" i="28"/>
  <c r="P12" i="28"/>
  <c r="L12" i="28"/>
  <c r="P11" i="28"/>
  <c r="L11" i="28"/>
  <c r="P10" i="28"/>
  <c r="L10" i="28"/>
  <c r="P9" i="28"/>
  <c r="L9" i="28"/>
  <c r="P8" i="28"/>
  <c r="L8" i="28"/>
  <c r="P7" i="28"/>
  <c r="L7" i="28"/>
  <c r="N7" i="28"/>
  <c r="D19" i="35" l="1"/>
  <c r="P106" i="27"/>
  <c r="L106" i="27"/>
  <c r="G106" i="27"/>
  <c r="P105" i="27"/>
  <c r="L105" i="27"/>
  <c r="I105" i="27"/>
  <c r="G105" i="27"/>
  <c r="P104" i="27"/>
  <c r="L104" i="27"/>
  <c r="G104" i="27"/>
  <c r="P103" i="27"/>
  <c r="L103" i="27"/>
  <c r="G103" i="27"/>
  <c r="P102" i="27"/>
  <c r="L102" i="27"/>
  <c r="G102" i="27"/>
  <c r="P101" i="27"/>
  <c r="L101" i="27"/>
  <c r="G101" i="27"/>
  <c r="I101" i="27" s="1"/>
  <c r="J101" i="27" s="1"/>
  <c r="N101" i="27" s="1"/>
  <c r="P100" i="27"/>
  <c r="L100" i="27"/>
  <c r="G100" i="27"/>
  <c r="I100" i="27" s="1"/>
  <c r="J100" i="27" s="1"/>
  <c r="N100" i="27" s="1"/>
  <c r="P99" i="27"/>
  <c r="L99" i="27"/>
  <c r="I99" i="27"/>
  <c r="G99" i="27"/>
  <c r="P98" i="27"/>
  <c r="L98" i="27"/>
  <c r="G98" i="27"/>
  <c r="P97" i="27"/>
  <c r="L97" i="27"/>
  <c r="G97" i="27"/>
  <c r="P96" i="27"/>
  <c r="L96" i="27"/>
  <c r="G96" i="27"/>
  <c r="P95" i="27"/>
  <c r="L95" i="27"/>
  <c r="G95" i="27"/>
  <c r="P94" i="27"/>
  <c r="L94" i="27"/>
  <c r="G94" i="27"/>
  <c r="I94" i="27" s="1"/>
  <c r="P93" i="27"/>
  <c r="L93" i="27"/>
  <c r="G93" i="27"/>
  <c r="I93" i="27" s="1"/>
  <c r="J93" i="27" s="1"/>
  <c r="N93" i="27" s="1"/>
  <c r="P92" i="27"/>
  <c r="L92" i="27"/>
  <c r="G92" i="27"/>
  <c r="P91" i="27"/>
  <c r="L91" i="27"/>
  <c r="I91" i="27"/>
  <c r="G91" i="27"/>
  <c r="P90" i="27"/>
  <c r="L90" i="27"/>
  <c r="G90" i="27"/>
  <c r="P89" i="27"/>
  <c r="L89" i="27"/>
  <c r="G89" i="27"/>
  <c r="P88" i="27"/>
  <c r="L88" i="27"/>
  <c r="G88" i="27"/>
  <c r="P87" i="27"/>
  <c r="L87" i="27"/>
  <c r="G87" i="27"/>
  <c r="I87" i="27" s="1"/>
  <c r="J87" i="27" s="1"/>
  <c r="N87" i="27" s="1"/>
  <c r="P86" i="27"/>
  <c r="L86" i="27"/>
  <c r="G86" i="27"/>
  <c r="P85" i="27"/>
  <c r="L85" i="27"/>
  <c r="G85" i="27"/>
  <c r="I85" i="27" s="1"/>
  <c r="J85" i="27" s="1"/>
  <c r="N85" i="27" s="1"/>
  <c r="P84" i="27"/>
  <c r="L84" i="27"/>
  <c r="G84" i="27"/>
  <c r="P83" i="27"/>
  <c r="L83" i="27"/>
  <c r="G83" i="27"/>
  <c r="I83" i="27" s="1"/>
  <c r="P82" i="27"/>
  <c r="L82" i="27"/>
  <c r="G82" i="27"/>
  <c r="P81" i="27"/>
  <c r="L81" i="27"/>
  <c r="G81" i="27"/>
  <c r="P80" i="27"/>
  <c r="L80" i="27"/>
  <c r="G80" i="27"/>
  <c r="P79" i="27"/>
  <c r="L79" i="27"/>
  <c r="G79" i="27"/>
  <c r="I79" i="27" s="1"/>
  <c r="J79" i="27" s="1"/>
  <c r="N79" i="27" s="1"/>
  <c r="P78" i="27"/>
  <c r="L78" i="27"/>
  <c r="I78" i="27"/>
  <c r="G78" i="27"/>
  <c r="P77" i="27"/>
  <c r="L77" i="27"/>
  <c r="G77" i="27"/>
  <c r="I77" i="27" s="1"/>
  <c r="J77" i="27" s="1"/>
  <c r="N77" i="27" s="1"/>
  <c r="P76" i="27"/>
  <c r="L76" i="27"/>
  <c r="I76" i="27"/>
  <c r="J76" i="27" s="1"/>
  <c r="N76" i="27" s="1"/>
  <c r="G76" i="27"/>
  <c r="P75" i="27"/>
  <c r="L75" i="27"/>
  <c r="G75" i="27"/>
  <c r="P74" i="27"/>
  <c r="L74" i="27"/>
  <c r="G74" i="27"/>
  <c r="P73" i="27"/>
  <c r="L73" i="27"/>
  <c r="G73" i="27"/>
  <c r="P72" i="27"/>
  <c r="L72" i="27"/>
  <c r="G72" i="27"/>
  <c r="P71" i="27"/>
  <c r="L71" i="27"/>
  <c r="G71" i="27"/>
  <c r="P70" i="27"/>
  <c r="L70" i="27"/>
  <c r="I70" i="27"/>
  <c r="G70" i="27"/>
  <c r="P69" i="27"/>
  <c r="L69" i="27"/>
  <c r="G69" i="27"/>
  <c r="I69" i="27" s="1"/>
  <c r="J69" i="27" s="1"/>
  <c r="N69" i="27" s="1"/>
  <c r="P68" i="27"/>
  <c r="L68" i="27"/>
  <c r="I68" i="27"/>
  <c r="J68" i="27" s="1"/>
  <c r="N68" i="27" s="1"/>
  <c r="G68" i="27"/>
  <c r="P67" i="27"/>
  <c r="L67" i="27"/>
  <c r="I67" i="27"/>
  <c r="G67" i="27"/>
  <c r="P66" i="27"/>
  <c r="L66" i="27"/>
  <c r="G66" i="27"/>
  <c r="P65" i="27"/>
  <c r="L65" i="27"/>
  <c r="G65" i="27"/>
  <c r="P64" i="27"/>
  <c r="L64" i="27"/>
  <c r="G64" i="27"/>
  <c r="P63" i="27"/>
  <c r="L63" i="27"/>
  <c r="I63" i="27"/>
  <c r="G63" i="27"/>
  <c r="J63" i="27" s="1"/>
  <c r="N63" i="27" s="1"/>
  <c r="P62" i="27"/>
  <c r="L62" i="27"/>
  <c r="I62" i="27"/>
  <c r="G62" i="27"/>
  <c r="P61" i="27"/>
  <c r="L61" i="27"/>
  <c r="G61" i="27"/>
  <c r="I61" i="27" s="1"/>
  <c r="J61" i="27" s="1"/>
  <c r="N61" i="27" s="1"/>
  <c r="P60" i="27"/>
  <c r="L60" i="27"/>
  <c r="I60" i="27"/>
  <c r="J60" i="27" s="1"/>
  <c r="N60" i="27" s="1"/>
  <c r="G60" i="27"/>
  <c r="P59" i="27"/>
  <c r="L59" i="27"/>
  <c r="I59" i="27"/>
  <c r="G59" i="27"/>
  <c r="P58" i="27"/>
  <c r="L58" i="27"/>
  <c r="G58" i="27"/>
  <c r="P57" i="27"/>
  <c r="L57" i="27"/>
  <c r="G57" i="27"/>
  <c r="P56" i="27"/>
  <c r="L56" i="27"/>
  <c r="G56" i="27"/>
  <c r="P55" i="27"/>
  <c r="L55" i="27"/>
  <c r="I55" i="27"/>
  <c r="G55" i="27"/>
  <c r="J55" i="27" s="1"/>
  <c r="N55" i="27" s="1"/>
  <c r="P54" i="27"/>
  <c r="L54" i="27"/>
  <c r="I54" i="27"/>
  <c r="G54" i="27"/>
  <c r="P53" i="27"/>
  <c r="L53" i="27"/>
  <c r="G53" i="27"/>
  <c r="I53" i="27" s="1"/>
  <c r="P52" i="27"/>
  <c r="L52" i="27"/>
  <c r="I52" i="27"/>
  <c r="J52" i="27" s="1"/>
  <c r="N52" i="27" s="1"/>
  <c r="G52" i="27"/>
  <c r="P51" i="27"/>
  <c r="L51" i="27"/>
  <c r="G51" i="27"/>
  <c r="I51" i="27" s="1"/>
  <c r="J51" i="27" s="1"/>
  <c r="N51" i="27" s="1"/>
  <c r="P50" i="27"/>
  <c r="L50" i="27"/>
  <c r="G50" i="27"/>
  <c r="P49" i="27"/>
  <c r="L49" i="27"/>
  <c r="G49" i="27"/>
  <c r="P48" i="27"/>
  <c r="L48" i="27"/>
  <c r="G48" i="27"/>
  <c r="P47" i="27"/>
  <c r="L47" i="27"/>
  <c r="G47" i="27"/>
  <c r="P46" i="27"/>
  <c r="L46" i="27"/>
  <c r="I46" i="27"/>
  <c r="G46" i="27"/>
  <c r="P45" i="27"/>
  <c r="L45" i="27"/>
  <c r="G45" i="27"/>
  <c r="I45" i="27" s="1"/>
  <c r="P44" i="27"/>
  <c r="L44" i="27"/>
  <c r="I44" i="27"/>
  <c r="J44" i="27" s="1"/>
  <c r="N44" i="27" s="1"/>
  <c r="G44" i="27"/>
  <c r="P43" i="27"/>
  <c r="L43" i="27"/>
  <c r="G43" i="27"/>
  <c r="I43" i="27" s="1"/>
  <c r="J43" i="27" s="1"/>
  <c r="N43" i="27" s="1"/>
  <c r="P42" i="27"/>
  <c r="L42" i="27"/>
  <c r="G42" i="27"/>
  <c r="P41" i="27"/>
  <c r="L41" i="27"/>
  <c r="G41" i="27"/>
  <c r="P40" i="27"/>
  <c r="L40" i="27"/>
  <c r="G40" i="27"/>
  <c r="P39" i="27"/>
  <c r="L39" i="27"/>
  <c r="G39" i="27"/>
  <c r="P38" i="27"/>
  <c r="L38" i="27"/>
  <c r="I38" i="27"/>
  <c r="G38" i="27"/>
  <c r="P37" i="27"/>
  <c r="L37" i="27"/>
  <c r="G37" i="27"/>
  <c r="I37" i="27" s="1"/>
  <c r="P36" i="27"/>
  <c r="L36" i="27"/>
  <c r="I36" i="27"/>
  <c r="J36" i="27" s="1"/>
  <c r="N36" i="27" s="1"/>
  <c r="G36" i="27"/>
  <c r="P35" i="27"/>
  <c r="L35" i="27"/>
  <c r="G35" i="27"/>
  <c r="I35" i="27" s="1"/>
  <c r="J35" i="27" s="1"/>
  <c r="N35" i="27" s="1"/>
  <c r="P34" i="27"/>
  <c r="L34" i="27"/>
  <c r="G34" i="27"/>
  <c r="P33" i="27"/>
  <c r="L33" i="27"/>
  <c r="G33" i="27"/>
  <c r="P32" i="27"/>
  <c r="L32" i="27"/>
  <c r="G32" i="27"/>
  <c r="P31" i="27"/>
  <c r="L31" i="27"/>
  <c r="G31" i="27"/>
  <c r="P30" i="27"/>
  <c r="L30" i="27"/>
  <c r="I30" i="27"/>
  <c r="G30" i="27"/>
  <c r="P29" i="27"/>
  <c r="L29" i="27"/>
  <c r="G29" i="27"/>
  <c r="I29" i="27" s="1"/>
  <c r="P28" i="27"/>
  <c r="L28" i="27"/>
  <c r="I28" i="27"/>
  <c r="J28" i="27" s="1"/>
  <c r="N28" i="27" s="1"/>
  <c r="G28" i="27"/>
  <c r="P27" i="27"/>
  <c r="L27" i="27"/>
  <c r="G27" i="27"/>
  <c r="P26" i="27"/>
  <c r="L26" i="27"/>
  <c r="G26" i="27"/>
  <c r="P25" i="27"/>
  <c r="L25" i="27"/>
  <c r="G25" i="27"/>
  <c r="P24" i="27"/>
  <c r="L24" i="27"/>
  <c r="G24" i="27"/>
  <c r="P23" i="27"/>
  <c r="L23" i="27"/>
  <c r="G23" i="27"/>
  <c r="I23" i="27" s="1"/>
  <c r="P22" i="27"/>
  <c r="L22" i="27"/>
  <c r="I22" i="27"/>
  <c r="G22" i="27"/>
  <c r="P21" i="27"/>
  <c r="L21" i="27"/>
  <c r="G21" i="27"/>
  <c r="I21" i="27" s="1"/>
  <c r="P20" i="27"/>
  <c r="L20" i="27"/>
  <c r="I20" i="27"/>
  <c r="J20" i="27" s="1"/>
  <c r="N20" i="27" s="1"/>
  <c r="G20" i="27"/>
  <c r="P19" i="27"/>
  <c r="L19" i="27"/>
  <c r="G19" i="27"/>
  <c r="P18" i="27"/>
  <c r="L18" i="27"/>
  <c r="G18" i="27"/>
  <c r="P17" i="27"/>
  <c r="L17" i="27"/>
  <c r="G17" i="27"/>
  <c r="P16" i="27"/>
  <c r="L16" i="27"/>
  <c r="G16" i="27"/>
  <c r="P15" i="27"/>
  <c r="L15" i="27"/>
  <c r="G15" i="27"/>
  <c r="P14" i="27"/>
  <c r="L14" i="27"/>
  <c r="G14" i="27"/>
  <c r="P13" i="27"/>
  <c r="L13" i="27"/>
  <c r="G13" i="27"/>
  <c r="I13" i="27" s="1"/>
  <c r="J13" i="27" s="1"/>
  <c r="N13" i="27" s="1"/>
  <c r="P12" i="27"/>
  <c r="L12" i="27"/>
  <c r="G12" i="27"/>
  <c r="I12" i="27" s="1"/>
  <c r="P11" i="27"/>
  <c r="L11" i="27"/>
  <c r="G11" i="27"/>
  <c r="P10" i="27"/>
  <c r="L10" i="27"/>
  <c r="G10" i="27"/>
  <c r="I10" i="27" s="1"/>
  <c r="P9" i="27"/>
  <c r="L9" i="27"/>
  <c r="G9" i="27"/>
  <c r="P8" i="27"/>
  <c r="L8" i="27"/>
  <c r="G8" i="27"/>
  <c r="P7" i="27"/>
  <c r="L7" i="27"/>
  <c r="G7" i="27"/>
  <c r="I7" i="27" s="1"/>
  <c r="J7" i="27" s="1"/>
  <c r="J84" i="27" l="1"/>
  <c r="N84" i="27" s="1"/>
  <c r="J92" i="27"/>
  <c r="N92" i="27" s="1"/>
  <c r="J81" i="27"/>
  <c r="N81" i="27" s="1"/>
  <c r="J12" i="27"/>
  <c r="N12" i="27" s="1"/>
  <c r="I81" i="27"/>
  <c r="I92" i="27"/>
  <c r="J99" i="27"/>
  <c r="N99" i="27" s="1"/>
  <c r="I14" i="27"/>
  <c r="J14" i="27" s="1"/>
  <c r="N14" i="27" s="1"/>
  <c r="J19" i="27"/>
  <c r="N19" i="27" s="1"/>
  <c r="J27" i="27"/>
  <c r="N27" i="27" s="1"/>
  <c r="J59" i="27"/>
  <c r="N59" i="27" s="1"/>
  <c r="J67" i="27"/>
  <c r="N67" i="27" s="1"/>
  <c r="I27" i="27"/>
  <c r="I31" i="27"/>
  <c r="J31" i="27" s="1"/>
  <c r="N31" i="27" s="1"/>
  <c r="J41" i="27"/>
  <c r="N41" i="27" s="1"/>
  <c r="I47" i="27"/>
  <c r="J47" i="27" s="1"/>
  <c r="N47" i="27" s="1"/>
  <c r="I71" i="27"/>
  <c r="J71" i="27" s="1"/>
  <c r="N71" i="27" s="1"/>
  <c r="I75" i="27"/>
  <c r="J75" i="27" s="1"/>
  <c r="N75" i="27" s="1"/>
  <c r="J86" i="27"/>
  <c r="N86" i="27" s="1"/>
  <c r="I97" i="27"/>
  <c r="J97" i="27" s="1"/>
  <c r="N97" i="27" s="1"/>
  <c r="J94" i="27"/>
  <c r="N94" i="27" s="1"/>
  <c r="I19" i="27"/>
  <c r="J25" i="27"/>
  <c r="N25" i="27" s="1"/>
  <c r="J33" i="27"/>
  <c r="N33" i="27" s="1"/>
  <c r="I39" i="27"/>
  <c r="J39" i="27" s="1"/>
  <c r="N39" i="27" s="1"/>
  <c r="J49" i="27"/>
  <c r="N49" i="27" s="1"/>
  <c r="I11" i="27"/>
  <c r="J11" i="27" s="1"/>
  <c r="N11" i="27" s="1"/>
  <c r="I15" i="27"/>
  <c r="J15" i="27" s="1"/>
  <c r="N15" i="27" s="1"/>
  <c r="J23" i="27"/>
  <c r="N23" i="27" s="1"/>
  <c r="I25" i="27"/>
  <c r="I33" i="27"/>
  <c r="I41" i="27"/>
  <c r="I49" i="27"/>
  <c r="I57" i="27"/>
  <c r="J57" i="27" s="1"/>
  <c r="N57" i="27" s="1"/>
  <c r="I65" i="27"/>
  <c r="J65" i="27" s="1"/>
  <c r="N65" i="27" s="1"/>
  <c r="I73" i="27"/>
  <c r="J73" i="27" s="1"/>
  <c r="N73" i="27" s="1"/>
  <c r="I84" i="27"/>
  <c r="I86" i="27"/>
  <c r="J91" i="27"/>
  <c r="N91" i="27" s="1"/>
  <c r="J83" i="27"/>
  <c r="N83" i="27" s="1"/>
  <c r="J22" i="27"/>
  <c r="N22" i="27" s="1"/>
  <c r="J30" i="27"/>
  <c r="N30" i="27" s="1"/>
  <c r="J38" i="27"/>
  <c r="N38" i="27" s="1"/>
  <c r="J46" i="27"/>
  <c r="N46" i="27" s="1"/>
  <c r="J54" i="27"/>
  <c r="N54" i="27" s="1"/>
  <c r="J62" i="27"/>
  <c r="N62" i="27" s="1"/>
  <c r="J70" i="27"/>
  <c r="N70" i="27" s="1"/>
  <c r="J78" i="27"/>
  <c r="N78" i="27" s="1"/>
  <c r="I89" i="27"/>
  <c r="J89" i="27" s="1"/>
  <c r="N89" i="27" s="1"/>
  <c r="J105" i="27"/>
  <c r="N105" i="27" s="1"/>
  <c r="J48" i="27"/>
  <c r="N48" i="27" s="1"/>
  <c r="J106" i="27"/>
  <c r="N106" i="27" s="1"/>
  <c r="N7" i="27"/>
  <c r="J21" i="27"/>
  <c r="N21" i="27" s="1"/>
  <c r="J29" i="27"/>
  <c r="N29" i="27" s="1"/>
  <c r="J37" i="27"/>
  <c r="N37" i="27" s="1"/>
  <c r="J45" i="27"/>
  <c r="N45" i="27" s="1"/>
  <c r="J53" i="27"/>
  <c r="N53" i="27" s="1"/>
  <c r="I18" i="27"/>
  <c r="J18" i="27" s="1"/>
  <c r="N18" i="27" s="1"/>
  <c r="I26" i="27"/>
  <c r="J26" i="27" s="1"/>
  <c r="N26" i="27" s="1"/>
  <c r="I34" i="27"/>
  <c r="J34" i="27" s="1"/>
  <c r="N34" i="27" s="1"/>
  <c r="I42" i="27"/>
  <c r="J42" i="27" s="1"/>
  <c r="N42" i="27" s="1"/>
  <c r="I50" i="27"/>
  <c r="J50" i="27" s="1"/>
  <c r="N50" i="27" s="1"/>
  <c r="I58" i="27"/>
  <c r="J58" i="27" s="1"/>
  <c r="N58" i="27" s="1"/>
  <c r="I66" i="27"/>
  <c r="J66" i="27" s="1"/>
  <c r="N66" i="27" s="1"/>
  <c r="I74" i="27"/>
  <c r="J74" i="27" s="1"/>
  <c r="N74" i="27" s="1"/>
  <c r="I82" i="27"/>
  <c r="J82" i="27" s="1"/>
  <c r="N82" i="27" s="1"/>
  <c r="I90" i="27"/>
  <c r="J90" i="27" s="1"/>
  <c r="N90" i="27" s="1"/>
  <c r="I98" i="27"/>
  <c r="J98" i="27" s="1"/>
  <c r="N98" i="27" s="1"/>
  <c r="I106" i="27"/>
  <c r="I9" i="27"/>
  <c r="J9" i="27" s="1"/>
  <c r="N9" i="27" s="1"/>
  <c r="I17" i="27"/>
  <c r="J17" i="27" s="1"/>
  <c r="N17" i="27" s="1"/>
  <c r="I8" i="27"/>
  <c r="J8" i="27" s="1"/>
  <c r="I16" i="27"/>
  <c r="J16" i="27" s="1"/>
  <c r="N16" i="27" s="1"/>
  <c r="I24" i="27"/>
  <c r="J24" i="27" s="1"/>
  <c r="N24" i="27" s="1"/>
  <c r="I32" i="27"/>
  <c r="J32" i="27" s="1"/>
  <c r="N32" i="27" s="1"/>
  <c r="I40" i="27"/>
  <c r="J40" i="27" s="1"/>
  <c r="N40" i="27" s="1"/>
  <c r="I48" i="27"/>
  <c r="I56" i="27"/>
  <c r="J56" i="27" s="1"/>
  <c r="N56" i="27" s="1"/>
  <c r="I64" i="27"/>
  <c r="J64" i="27" s="1"/>
  <c r="N64" i="27" s="1"/>
  <c r="I72" i="27"/>
  <c r="J72" i="27" s="1"/>
  <c r="N72" i="27" s="1"/>
  <c r="I80" i="27"/>
  <c r="J80" i="27" s="1"/>
  <c r="N80" i="27" s="1"/>
  <c r="I88" i="27"/>
  <c r="J88" i="27" s="1"/>
  <c r="N88" i="27" s="1"/>
  <c r="I96" i="27"/>
  <c r="J96" i="27" s="1"/>
  <c r="N96" i="27" s="1"/>
  <c r="I104" i="27"/>
  <c r="J104" i="27" s="1"/>
  <c r="N104" i="27" s="1"/>
  <c r="J10" i="27"/>
  <c r="N10" i="27" s="1"/>
  <c r="I95" i="27"/>
  <c r="J95" i="27" s="1"/>
  <c r="N95" i="27" s="1"/>
  <c r="I103" i="27"/>
  <c r="J103" i="27" s="1"/>
  <c r="N103" i="27" s="1"/>
  <c r="I102" i="27"/>
  <c r="J102" i="27" s="1"/>
  <c r="N102" i="27" s="1"/>
  <c r="N8" i="27" l="1"/>
  <c r="F3" i="27"/>
  <c r="D18" i="35" s="1"/>
  <c r="P106" i="26" l="1"/>
  <c r="L106" i="26"/>
  <c r="P105" i="26"/>
  <c r="L105" i="26"/>
  <c r="P104" i="26"/>
  <c r="L104" i="26"/>
  <c r="N104" i="26"/>
  <c r="P103" i="26"/>
  <c r="L103" i="26"/>
  <c r="N103" i="26"/>
  <c r="P102" i="26"/>
  <c r="L102" i="26"/>
  <c r="N102" i="26"/>
  <c r="P101" i="26"/>
  <c r="L101" i="26"/>
  <c r="N101" i="26"/>
  <c r="P100" i="26"/>
  <c r="L100" i="26"/>
  <c r="N100" i="26"/>
  <c r="P99" i="26"/>
  <c r="L99" i="26"/>
  <c r="P98" i="26"/>
  <c r="L98" i="26"/>
  <c r="P97" i="26"/>
  <c r="L97" i="26"/>
  <c r="P96" i="26"/>
  <c r="L96" i="26"/>
  <c r="N96" i="26"/>
  <c r="P95" i="26"/>
  <c r="L95" i="26"/>
  <c r="P94" i="26"/>
  <c r="L94" i="26"/>
  <c r="N94" i="26"/>
  <c r="P93" i="26"/>
  <c r="L93" i="26"/>
  <c r="P92" i="26"/>
  <c r="L92" i="26"/>
  <c r="N92" i="26"/>
  <c r="P91" i="26"/>
  <c r="L91" i="26"/>
  <c r="P90" i="26"/>
  <c r="L90" i="26"/>
  <c r="P89" i="26"/>
  <c r="L89" i="26"/>
  <c r="N89" i="26"/>
  <c r="P88" i="26"/>
  <c r="L88" i="26"/>
  <c r="N88" i="26"/>
  <c r="P87" i="26"/>
  <c r="L87" i="26"/>
  <c r="P86" i="26"/>
  <c r="L86" i="26"/>
  <c r="N86" i="26"/>
  <c r="P85" i="26"/>
  <c r="L85" i="26"/>
  <c r="P84" i="26"/>
  <c r="L84" i="26"/>
  <c r="N84" i="26"/>
  <c r="P83" i="26"/>
  <c r="L83" i="26"/>
  <c r="P82" i="26"/>
  <c r="L82" i="26"/>
  <c r="P81" i="26"/>
  <c r="L81" i="26"/>
  <c r="N81" i="26"/>
  <c r="P80" i="26"/>
  <c r="L80" i="26"/>
  <c r="N80" i="26"/>
  <c r="P79" i="26"/>
  <c r="L79" i="26"/>
  <c r="P78" i="26"/>
  <c r="L78" i="26"/>
  <c r="N78" i="26"/>
  <c r="P77" i="26"/>
  <c r="L77" i="26"/>
  <c r="P76" i="26"/>
  <c r="L76" i="26"/>
  <c r="N76" i="26"/>
  <c r="P75" i="26"/>
  <c r="L75" i="26"/>
  <c r="P74" i="26"/>
  <c r="L74" i="26"/>
  <c r="P73" i="26"/>
  <c r="L73" i="26"/>
  <c r="N73" i="26"/>
  <c r="P72" i="26"/>
  <c r="L72" i="26"/>
  <c r="N72" i="26"/>
  <c r="P71" i="26"/>
  <c r="L71" i="26"/>
  <c r="P70" i="26"/>
  <c r="L70" i="26"/>
  <c r="N70" i="26"/>
  <c r="P69" i="26"/>
  <c r="L69" i="26"/>
  <c r="P68" i="26"/>
  <c r="L68" i="26"/>
  <c r="N68" i="26"/>
  <c r="P67" i="26"/>
  <c r="L67" i="26"/>
  <c r="P66" i="26"/>
  <c r="L66" i="26"/>
  <c r="P65" i="26"/>
  <c r="L65" i="26"/>
  <c r="N65" i="26"/>
  <c r="P64" i="26"/>
  <c r="L64" i="26"/>
  <c r="P63" i="26"/>
  <c r="L63" i="26"/>
  <c r="P62" i="26"/>
  <c r="L62" i="26"/>
  <c r="N62" i="26"/>
  <c r="P61" i="26"/>
  <c r="L61" i="26"/>
  <c r="P60" i="26"/>
  <c r="L60" i="26"/>
  <c r="N60" i="26"/>
  <c r="P59" i="26"/>
  <c r="L59" i="26"/>
  <c r="P58" i="26"/>
  <c r="L58" i="26"/>
  <c r="P57" i="26"/>
  <c r="L57" i="26"/>
  <c r="N57" i="26"/>
  <c r="P56" i="26"/>
  <c r="L56" i="26"/>
  <c r="N56" i="26"/>
  <c r="P55" i="26"/>
  <c r="L55" i="26"/>
  <c r="P54" i="26"/>
  <c r="L54" i="26"/>
  <c r="N54" i="26"/>
  <c r="P53" i="26"/>
  <c r="L53" i="26"/>
  <c r="P52" i="26"/>
  <c r="L52" i="26"/>
  <c r="N52" i="26"/>
  <c r="P51" i="26"/>
  <c r="L51" i="26"/>
  <c r="P50" i="26"/>
  <c r="L50" i="26"/>
  <c r="P49" i="26"/>
  <c r="L49" i="26"/>
  <c r="N49" i="26"/>
  <c r="P48" i="26"/>
  <c r="L48" i="26"/>
  <c r="P47" i="26"/>
  <c r="L47" i="26"/>
  <c r="P46" i="26"/>
  <c r="L46" i="26"/>
  <c r="N46" i="26"/>
  <c r="P45" i="26"/>
  <c r="L45" i="26"/>
  <c r="P44" i="26"/>
  <c r="L44" i="26"/>
  <c r="N44" i="26"/>
  <c r="P43" i="26"/>
  <c r="L43" i="26"/>
  <c r="P42" i="26"/>
  <c r="L42" i="26"/>
  <c r="P41" i="26"/>
  <c r="L41" i="26"/>
  <c r="N41" i="26"/>
  <c r="P40" i="26"/>
  <c r="L40" i="26"/>
  <c r="P39" i="26"/>
  <c r="L39" i="26"/>
  <c r="P38" i="26"/>
  <c r="L38" i="26"/>
  <c r="N38" i="26"/>
  <c r="P37" i="26"/>
  <c r="L37" i="26"/>
  <c r="P36" i="26"/>
  <c r="L36" i="26"/>
  <c r="N36" i="26"/>
  <c r="P35" i="26"/>
  <c r="L35" i="26"/>
  <c r="P34" i="26"/>
  <c r="L34" i="26"/>
  <c r="P33" i="26"/>
  <c r="L33" i="26"/>
  <c r="N33" i="26"/>
  <c r="P32" i="26"/>
  <c r="L32" i="26"/>
  <c r="N32" i="26"/>
  <c r="P31" i="26"/>
  <c r="L31" i="26"/>
  <c r="P30" i="26"/>
  <c r="L30" i="26"/>
  <c r="N30" i="26"/>
  <c r="P29" i="26"/>
  <c r="L29" i="26"/>
  <c r="P28" i="26"/>
  <c r="L28" i="26"/>
  <c r="N28" i="26"/>
  <c r="P27" i="26"/>
  <c r="L27" i="26"/>
  <c r="P26" i="26"/>
  <c r="L26" i="26"/>
  <c r="P25" i="26"/>
  <c r="L25" i="26"/>
  <c r="N25" i="26"/>
  <c r="P24" i="26"/>
  <c r="L24" i="26"/>
  <c r="N24" i="26"/>
  <c r="P23" i="26"/>
  <c r="L23" i="26"/>
  <c r="P22" i="26"/>
  <c r="L22" i="26"/>
  <c r="N22" i="26"/>
  <c r="P21" i="26"/>
  <c r="L21" i="26"/>
  <c r="P20" i="26"/>
  <c r="L20" i="26"/>
  <c r="P19" i="26"/>
  <c r="L19" i="26"/>
  <c r="P18" i="26"/>
  <c r="L18" i="26"/>
  <c r="P17" i="26"/>
  <c r="L17" i="26"/>
  <c r="N17" i="26"/>
  <c r="P16" i="26"/>
  <c r="L16" i="26"/>
  <c r="N16" i="26"/>
  <c r="P15" i="26"/>
  <c r="L15" i="26"/>
  <c r="P14" i="26"/>
  <c r="L14" i="26"/>
  <c r="N14" i="26"/>
  <c r="P13" i="26"/>
  <c r="L13" i="26"/>
  <c r="P12" i="26"/>
  <c r="L12" i="26"/>
  <c r="N12" i="26"/>
  <c r="P11" i="26"/>
  <c r="L11" i="26"/>
  <c r="P10" i="26"/>
  <c r="L10" i="26"/>
  <c r="P9" i="26"/>
  <c r="L9" i="26"/>
  <c r="N9" i="26"/>
  <c r="P8" i="26"/>
  <c r="L8" i="26"/>
  <c r="N8" i="26"/>
  <c r="P7" i="26"/>
  <c r="L7" i="26"/>
  <c r="N20" i="26" l="1"/>
  <c r="N7" i="26"/>
  <c r="N93" i="26"/>
  <c r="N64" i="26"/>
  <c r="N40" i="26"/>
  <c r="N48" i="26"/>
  <c r="N23" i="26"/>
  <c r="N15" i="26"/>
  <c r="N18" i="26"/>
  <c r="N31" i="26"/>
  <c r="N34" i="26"/>
  <c r="N47" i="26"/>
  <c r="N50" i="26"/>
  <c r="N63" i="26"/>
  <c r="N66" i="26"/>
  <c r="N79" i="26"/>
  <c r="N82" i="26"/>
  <c r="N85" i="26"/>
  <c r="N69" i="26"/>
  <c r="N87" i="26"/>
  <c r="N95" i="26"/>
  <c r="N43" i="26"/>
  <c r="N59" i="26"/>
  <c r="N37" i="26"/>
  <c r="N39" i="26"/>
  <c r="N42" i="26"/>
  <c r="N55" i="26"/>
  <c r="N58" i="26"/>
  <c r="N71" i="26"/>
  <c r="N74" i="26"/>
  <c r="N99" i="26"/>
  <c r="N11" i="26"/>
  <c r="N53" i="26"/>
  <c r="N83" i="26"/>
  <c r="N21" i="26"/>
  <c r="N27" i="26"/>
  <c r="N10" i="26"/>
  <c r="N26" i="26"/>
  <c r="N13" i="26"/>
  <c r="N19" i="26"/>
  <c r="N29" i="26"/>
  <c r="N35" i="26"/>
  <c r="N45" i="26"/>
  <c r="N51" i="26"/>
  <c r="N61" i="26"/>
  <c r="N67" i="26"/>
  <c r="N77" i="26"/>
  <c r="N91" i="26"/>
  <c r="N75" i="26"/>
  <c r="N90" i="26"/>
  <c r="N98" i="26"/>
  <c r="N106" i="26"/>
  <c r="N97" i="26"/>
  <c r="N105" i="26"/>
  <c r="S106" i="25" l="1"/>
  <c r="P106" i="25"/>
  <c r="R106" i="25"/>
  <c r="N106" i="25" s="1"/>
  <c r="L106" i="25"/>
  <c r="S105" i="25"/>
  <c r="P105" i="25"/>
  <c r="R105" i="25"/>
  <c r="N105" i="25" s="1"/>
  <c r="L105" i="25"/>
  <c r="S104" i="25"/>
  <c r="P104" i="25"/>
  <c r="R104" i="25"/>
  <c r="N104" i="25" s="1"/>
  <c r="L104" i="25"/>
  <c r="S103" i="25"/>
  <c r="P103" i="25"/>
  <c r="R103" i="25"/>
  <c r="N103" i="25" s="1"/>
  <c r="L103" i="25"/>
  <c r="S102" i="25"/>
  <c r="P102" i="25"/>
  <c r="R102" i="25"/>
  <c r="N102" i="25" s="1"/>
  <c r="L102" i="25"/>
  <c r="S101" i="25"/>
  <c r="P101" i="25"/>
  <c r="R101" i="25"/>
  <c r="N101" i="25" s="1"/>
  <c r="L101" i="25"/>
  <c r="S100" i="25"/>
  <c r="P100" i="25"/>
  <c r="R100" i="25"/>
  <c r="N100" i="25" s="1"/>
  <c r="L100" i="25"/>
  <c r="S99" i="25"/>
  <c r="P99" i="25"/>
  <c r="R99" i="25"/>
  <c r="N99" i="25" s="1"/>
  <c r="L99" i="25"/>
  <c r="S98" i="25"/>
  <c r="P98" i="25"/>
  <c r="R98" i="25"/>
  <c r="N98" i="25" s="1"/>
  <c r="L98" i="25"/>
  <c r="S97" i="25"/>
  <c r="P97" i="25"/>
  <c r="R97" i="25"/>
  <c r="N97" i="25" s="1"/>
  <c r="L97" i="25"/>
  <c r="S96" i="25"/>
  <c r="P96" i="25"/>
  <c r="R96" i="25"/>
  <c r="N96" i="25" s="1"/>
  <c r="L96" i="25"/>
  <c r="S95" i="25"/>
  <c r="P95" i="25"/>
  <c r="R95" i="25"/>
  <c r="N95" i="25" s="1"/>
  <c r="L95" i="25"/>
  <c r="S94" i="25"/>
  <c r="P94" i="25"/>
  <c r="R94" i="25"/>
  <c r="N94" i="25" s="1"/>
  <c r="L94" i="25"/>
  <c r="S93" i="25"/>
  <c r="P93" i="25"/>
  <c r="R93" i="25"/>
  <c r="N93" i="25" s="1"/>
  <c r="L93" i="25"/>
  <c r="S92" i="25"/>
  <c r="P92" i="25"/>
  <c r="R92" i="25"/>
  <c r="N92" i="25" s="1"/>
  <c r="L92" i="25"/>
  <c r="S91" i="25"/>
  <c r="P91" i="25"/>
  <c r="R91" i="25"/>
  <c r="N91" i="25" s="1"/>
  <c r="L91" i="25"/>
  <c r="S90" i="25"/>
  <c r="P90" i="25"/>
  <c r="R90" i="25"/>
  <c r="N90" i="25" s="1"/>
  <c r="L90" i="25"/>
  <c r="S89" i="25"/>
  <c r="P89" i="25"/>
  <c r="R89" i="25"/>
  <c r="N89" i="25" s="1"/>
  <c r="L89" i="25"/>
  <c r="S88" i="25"/>
  <c r="P88" i="25"/>
  <c r="R88" i="25"/>
  <c r="N88" i="25" s="1"/>
  <c r="L88" i="25"/>
  <c r="S87" i="25"/>
  <c r="P87" i="25"/>
  <c r="R87" i="25"/>
  <c r="N87" i="25" s="1"/>
  <c r="L87" i="25"/>
  <c r="S86" i="25"/>
  <c r="P86" i="25"/>
  <c r="R86" i="25"/>
  <c r="N86" i="25" s="1"/>
  <c r="L86" i="25"/>
  <c r="S85" i="25"/>
  <c r="P85" i="25"/>
  <c r="R85" i="25"/>
  <c r="N85" i="25" s="1"/>
  <c r="L85" i="25"/>
  <c r="S84" i="25"/>
  <c r="P84" i="25"/>
  <c r="R84" i="25"/>
  <c r="N84" i="25" s="1"/>
  <c r="L84" i="25"/>
  <c r="S83" i="25"/>
  <c r="P83" i="25"/>
  <c r="R83" i="25"/>
  <c r="N83" i="25" s="1"/>
  <c r="L83" i="25"/>
  <c r="S82" i="25"/>
  <c r="P82" i="25"/>
  <c r="R82" i="25"/>
  <c r="N82" i="25" s="1"/>
  <c r="L82" i="25"/>
  <c r="S81" i="25"/>
  <c r="P81" i="25"/>
  <c r="R81" i="25"/>
  <c r="N81" i="25" s="1"/>
  <c r="L81" i="25"/>
  <c r="S80" i="25"/>
  <c r="P80" i="25"/>
  <c r="R80" i="25"/>
  <c r="N80" i="25" s="1"/>
  <c r="L80" i="25"/>
  <c r="S79" i="25"/>
  <c r="P79" i="25"/>
  <c r="R79" i="25"/>
  <c r="N79" i="25" s="1"/>
  <c r="L79" i="25"/>
  <c r="S78" i="25"/>
  <c r="P78" i="25"/>
  <c r="R78" i="25"/>
  <c r="N78" i="25" s="1"/>
  <c r="L78" i="25"/>
  <c r="S77" i="25"/>
  <c r="P77" i="25"/>
  <c r="R77" i="25"/>
  <c r="N77" i="25" s="1"/>
  <c r="L77" i="25"/>
  <c r="S76" i="25"/>
  <c r="P76" i="25"/>
  <c r="R76" i="25"/>
  <c r="N76" i="25" s="1"/>
  <c r="L76" i="25"/>
  <c r="S75" i="25"/>
  <c r="P75" i="25"/>
  <c r="R75" i="25"/>
  <c r="N75" i="25" s="1"/>
  <c r="L75" i="25"/>
  <c r="S74" i="25"/>
  <c r="P74" i="25"/>
  <c r="R74" i="25"/>
  <c r="N74" i="25" s="1"/>
  <c r="L74" i="25"/>
  <c r="S73" i="25"/>
  <c r="P73" i="25"/>
  <c r="R73" i="25"/>
  <c r="N73" i="25" s="1"/>
  <c r="L73" i="25"/>
  <c r="S72" i="25"/>
  <c r="P72" i="25"/>
  <c r="R72" i="25"/>
  <c r="N72" i="25" s="1"/>
  <c r="L72" i="25"/>
  <c r="S71" i="25"/>
  <c r="P71" i="25"/>
  <c r="R71" i="25"/>
  <c r="N71" i="25" s="1"/>
  <c r="L71" i="25"/>
  <c r="S70" i="25"/>
  <c r="P70" i="25"/>
  <c r="R70" i="25"/>
  <c r="N70" i="25" s="1"/>
  <c r="L70" i="25"/>
  <c r="S69" i="25"/>
  <c r="P69" i="25"/>
  <c r="R69" i="25"/>
  <c r="N69" i="25" s="1"/>
  <c r="L69" i="25"/>
  <c r="S68" i="25"/>
  <c r="P68" i="25"/>
  <c r="R68" i="25"/>
  <c r="N68" i="25" s="1"/>
  <c r="L68" i="25"/>
  <c r="S67" i="25"/>
  <c r="P67" i="25"/>
  <c r="R67" i="25"/>
  <c r="N67" i="25" s="1"/>
  <c r="L67" i="25"/>
  <c r="S66" i="25"/>
  <c r="P66" i="25"/>
  <c r="R66" i="25"/>
  <c r="N66" i="25" s="1"/>
  <c r="L66" i="25"/>
  <c r="S65" i="25"/>
  <c r="P65" i="25"/>
  <c r="R65" i="25"/>
  <c r="N65" i="25" s="1"/>
  <c r="L65" i="25"/>
  <c r="S64" i="25"/>
  <c r="P64" i="25"/>
  <c r="R64" i="25"/>
  <c r="N64" i="25" s="1"/>
  <c r="L64" i="25"/>
  <c r="S63" i="25"/>
  <c r="P63" i="25"/>
  <c r="R63" i="25"/>
  <c r="N63" i="25" s="1"/>
  <c r="L63" i="25"/>
  <c r="S62" i="25"/>
  <c r="P62" i="25"/>
  <c r="R62" i="25"/>
  <c r="N62" i="25" s="1"/>
  <c r="L62" i="25"/>
  <c r="S61" i="25"/>
  <c r="P61" i="25"/>
  <c r="R61" i="25"/>
  <c r="N61" i="25" s="1"/>
  <c r="L61" i="25"/>
  <c r="S60" i="25"/>
  <c r="P60" i="25"/>
  <c r="R60" i="25"/>
  <c r="N60" i="25" s="1"/>
  <c r="L60" i="25"/>
  <c r="S59" i="25"/>
  <c r="P59" i="25"/>
  <c r="R59" i="25"/>
  <c r="N59" i="25" s="1"/>
  <c r="L59" i="25"/>
  <c r="S58" i="25"/>
  <c r="P58" i="25"/>
  <c r="R58" i="25"/>
  <c r="N58" i="25" s="1"/>
  <c r="L58" i="25"/>
  <c r="S57" i="25"/>
  <c r="P57" i="25"/>
  <c r="R57" i="25"/>
  <c r="N57" i="25" s="1"/>
  <c r="L57" i="25"/>
  <c r="S56" i="25"/>
  <c r="P56" i="25"/>
  <c r="R56" i="25"/>
  <c r="N56" i="25" s="1"/>
  <c r="L56" i="25"/>
  <c r="S55" i="25"/>
  <c r="P55" i="25"/>
  <c r="R55" i="25"/>
  <c r="N55" i="25" s="1"/>
  <c r="L55" i="25"/>
  <c r="S54" i="25"/>
  <c r="P54" i="25"/>
  <c r="R54" i="25"/>
  <c r="N54" i="25" s="1"/>
  <c r="L54" i="25"/>
  <c r="S53" i="25"/>
  <c r="P53" i="25"/>
  <c r="R53" i="25"/>
  <c r="N53" i="25" s="1"/>
  <c r="L53" i="25"/>
  <c r="S52" i="25"/>
  <c r="P52" i="25"/>
  <c r="R52" i="25"/>
  <c r="N52" i="25" s="1"/>
  <c r="L52" i="25"/>
  <c r="S51" i="25"/>
  <c r="P51" i="25"/>
  <c r="R51" i="25"/>
  <c r="N51" i="25" s="1"/>
  <c r="L51" i="25"/>
  <c r="S50" i="25"/>
  <c r="P50" i="25"/>
  <c r="R50" i="25"/>
  <c r="N50" i="25" s="1"/>
  <c r="L50" i="25"/>
  <c r="S49" i="25"/>
  <c r="P49" i="25"/>
  <c r="R49" i="25"/>
  <c r="N49" i="25" s="1"/>
  <c r="L49" i="25"/>
  <c r="S48" i="25"/>
  <c r="P48" i="25"/>
  <c r="R48" i="25"/>
  <c r="N48" i="25" s="1"/>
  <c r="L48" i="25"/>
  <c r="S47" i="25"/>
  <c r="P47" i="25"/>
  <c r="R47" i="25"/>
  <c r="N47" i="25"/>
  <c r="L47" i="25"/>
  <c r="S46" i="25"/>
  <c r="P46" i="25"/>
  <c r="R46" i="25"/>
  <c r="N46" i="25" s="1"/>
  <c r="L46" i="25"/>
  <c r="S45" i="25"/>
  <c r="P45" i="25"/>
  <c r="R45" i="25"/>
  <c r="N45" i="25" s="1"/>
  <c r="L45" i="25"/>
  <c r="S44" i="25"/>
  <c r="P44" i="25"/>
  <c r="R44" i="25"/>
  <c r="N44" i="25" s="1"/>
  <c r="L44" i="25"/>
  <c r="S43" i="25"/>
  <c r="P43" i="25"/>
  <c r="R43" i="25"/>
  <c r="N43" i="25" s="1"/>
  <c r="L43" i="25"/>
  <c r="S42" i="25"/>
  <c r="P42" i="25"/>
  <c r="R42" i="25"/>
  <c r="N42" i="25" s="1"/>
  <c r="L42" i="25"/>
  <c r="S41" i="25"/>
  <c r="P41" i="25"/>
  <c r="R41" i="25"/>
  <c r="N41" i="25" s="1"/>
  <c r="L41" i="25"/>
  <c r="S40" i="25"/>
  <c r="P40" i="25"/>
  <c r="R40" i="25"/>
  <c r="N40" i="25" s="1"/>
  <c r="L40" i="25"/>
  <c r="S39" i="25"/>
  <c r="P39" i="25"/>
  <c r="R39" i="25"/>
  <c r="N39" i="25" s="1"/>
  <c r="L39" i="25"/>
  <c r="S38" i="25"/>
  <c r="P38" i="25"/>
  <c r="R38" i="25"/>
  <c r="N38" i="25" s="1"/>
  <c r="L38" i="25"/>
  <c r="S37" i="25"/>
  <c r="P37" i="25"/>
  <c r="R37" i="25"/>
  <c r="N37" i="25" s="1"/>
  <c r="L37" i="25"/>
  <c r="S36" i="25"/>
  <c r="P36" i="25"/>
  <c r="R36" i="25"/>
  <c r="N36" i="25" s="1"/>
  <c r="L36" i="25"/>
  <c r="S35" i="25"/>
  <c r="P35" i="25"/>
  <c r="R35" i="25"/>
  <c r="N35" i="25" s="1"/>
  <c r="L35" i="25"/>
  <c r="S34" i="25"/>
  <c r="P34" i="25"/>
  <c r="R34" i="25"/>
  <c r="N34" i="25" s="1"/>
  <c r="L34" i="25"/>
  <c r="S33" i="25"/>
  <c r="P33" i="25"/>
  <c r="R33" i="25"/>
  <c r="N33" i="25" s="1"/>
  <c r="L33" i="25"/>
  <c r="S32" i="25"/>
  <c r="P32" i="25"/>
  <c r="R32" i="25"/>
  <c r="N32" i="25" s="1"/>
  <c r="L32" i="25"/>
  <c r="S31" i="25"/>
  <c r="P31" i="25"/>
  <c r="R31" i="25"/>
  <c r="N31" i="25" s="1"/>
  <c r="L31" i="25"/>
  <c r="S30" i="25"/>
  <c r="P30" i="25"/>
  <c r="R30" i="25"/>
  <c r="N30" i="25" s="1"/>
  <c r="L30" i="25"/>
  <c r="S29" i="25"/>
  <c r="P29" i="25"/>
  <c r="R29" i="25"/>
  <c r="N29" i="25" s="1"/>
  <c r="L29" i="25"/>
  <c r="S28" i="25"/>
  <c r="P28" i="25"/>
  <c r="R28" i="25"/>
  <c r="N28" i="25" s="1"/>
  <c r="L28" i="25"/>
  <c r="S27" i="25"/>
  <c r="P27" i="25"/>
  <c r="R27" i="25"/>
  <c r="N27" i="25" s="1"/>
  <c r="L27" i="25"/>
  <c r="S26" i="25"/>
  <c r="P26" i="25"/>
  <c r="R26" i="25"/>
  <c r="N26" i="25" s="1"/>
  <c r="L26" i="25"/>
  <c r="S25" i="25"/>
  <c r="P25" i="25"/>
  <c r="R25" i="25"/>
  <c r="N25" i="25" s="1"/>
  <c r="L25" i="25"/>
  <c r="S24" i="25"/>
  <c r="P24" i="25"/>
  <c r="R24" i="25"/>
  <c r="N24" i="25" s="1"/>
  <c r="L24" i="25"/>
  <c r="S23" i="25"/>
  <c r="P23" i="25"/>
  <c r="R23" i="25"/>
  <c r="N23" i="25" s="1"/>
  <c r="L23" i="25"/>
  <c r="S22" i="25"/>
  <c r="P22" i="25"/>
  <c r="R22" i="25"/>
  <c r="N22" i="25" s="1"/>
  <c r="L22" i="25"/>
  <c r="S21" i="25"/>
  <c r="P21" i="25"/>
  <c r="R21" i="25"/>
  <c r="N21" i="25" s="1"/>
  <c r="L21" i="25"/>
  <c r="S20" i="25"/>
  <c r="P20" i="25"/>
  <c r="R20" i="25"/>
  <c r="N20" i="25" s="1"/>
  <c r="L20" i="25"/>
  <c r="S19" i="25"/>
  <c r="P19" i="25"/>
  <c r="R19" i="25"/>
  <c r="N19" i="25" s="1"/>
  <c r="L19" i="25"/>
  <c r="S18" i="25"/>
  <c r="P18" i="25"/>
  <c r="R18" i="25"/>
  <c r="N18" i="25" s="1"/>
  <c r="L18" i="25"/>
  <c r="S17" i="25"/>
  <c r="P17" i="25"/>
  <c r="R17" i="25"/>
  <c r="N17" i="25" s="1"/>
  <c r="L17" i="25"/>
  <c r="S16" i="25"/>
  <c r="P16" i="25"/>
  <c r="R16" i="25"/>
  <c r="N16" i="25" s="1"/>
  <c r="L16" i="25"/>
  <c r="S15" i="25"/>
  <c r="P15" i="25"/>
  <c r="R15" i="25"/>
  <c r="N15" i="25" s="1"/>
  <c r="L15" i="25"/>
  <c r="S14" i="25"/>
  <c r="P14" i="25"/>
  <c r="R14" i="25"/>
  <c r="N14" i="25" s="1"/>
  <c r="L14" i="25"/>
  <c r="S13" i="25"/>
  <c r="P13" i="25"/>
  <c r="R13" i="25"/>
  <c r="N13" i="25" s="1"/>
  <c r="L13" i="25"/>
  <c r="S12" i="25"/>
  <c r="P12" i="25"/>
  <c r="R12" i="25"/>
  <c r="N12" i="25" s="1"/>
  <c r="L12" i="25"/>
  <c r="S11" i="25"/>
  <c r="P11" i="25"/>
  <c r="R11" i="25"/>
  <c r="N11" i="25" s="1"/>
  <c r="L11" i="25"/>
  <c r="S10" i="25"/>
  <c r="P10" i="25"/>
  <c r="R10" i="25"/>
  <c r="N10" i="25" s="1"/>
  <c r="L10" i="25"/>
  <c r="S9" i="25"/>
  <c r="P9" i="25"/>
  <c r="R9" i="25"/>
  <c r="N9" i="25" s="1"/>
  <c r="L9" i="25"/>
  <c r="S8" i="25"/>
  <c r="P8" i="25"/>
  <c r="R8" i="25"/>
  <c r="N8" i="25" s="1"/>
  <c r="L8" i="25"/>
  <c r="S7" i="25"/>
  <c r="P7" i="25"/>
  <c r="R7" i="25"/>
  <c r="N7" i="25" s="1"/>
  <c r="L7" i="25"/>
  <c r="D16" i="35" l="1"/>
  <c r="P7" i="24"/>
  <c r="L27" i="24"/>
  <c r="N27" i="24"/>
  <c r="P27" i="24"/>
  <c r="L28" i="24"/>
  <c r="N28" i="24"/>
  <c r="P28" i="24"/>
  <c r="L29" i="24"/>
  <c r="N29" i="24"/>
  <c r="P29" i="24"/>
  <c r="L30" i="24"/>
  <c r="N30" i="24"/>
  <c r="P30" i="24"/>
  <c r="L31" i="24"/>
  <c r="N31" i="24"/>
  <c r="P31" i="24"/>
  <c r="L32" i="24"/>
  <c r="N32" i="24"/>
  <c r="P32" i="24"/>
  <c r="L33" i="24"/>
  <c r="N33" i="24"/>
  <c r="P33" i="24"/>
  <c r="L34" i="24"/>
  <c r="N34" i="24"/>
  <c r="P34" i="24"/>
  <c r="L35" i="24"/>
  <c r="N35" i="24"/>
  <c r="P35" i="24"/>
  <c r="L36" i="24"/>
  <c r="N36" i="24"/>
  <c r="P36" i="24"/>
  <c r="L37" i="24"/>
  <c r="N37" i="24"/>
  <c r="P37" i="24"/>
  <c r="L38" i="24"/>
  <c r="N38" i="24"/>
  <c r="P38" i="24"/>
  <c r="L39" i="24"/>
  <c r="N39" i="24"/>
  <c r="P39" i="24"/>
  <c r="L40" i="24"/>
  <c r="N40" i="24"/>
  <c r="P40" i="24"/>
  <c r="L41" i="24"/>
  <c r="N41" i="24"/>
  <c r="P41" i="24"/>
  <c r="L42" i="24"/>
  <c r="N42" i="24"/>
  <c r="P42" i="24"/>
  <c r="L43" i="24"/>
  <c r="N43" i="24"/>
  <c r="P43" i="24"/>
  <c r="L44" i="24"/>
  <c r="N44" i="24"/>
  <c r="P44" i="24"/>
  <c r="L45" i="24"/>
  <c r="N45" i="24"/>
  <c r="P45" i="24"/>
  <c r="L46" i="24"/>
  <c r="N46" i="24"/>
  <c r="P46" i="24"/>
  <c r="L47" i="24"/>
  <c r="N47" i="24"/>
  <c r="P47" i="24"/>
  <c r="L48" i="24"/>
  <c r="N48" i="24"/>
  <c r="P48" i="24"/>
  <c r="L49" i="24"/>
  <c r="N49" i="24"/>
  <c r="P49" i="24"/>
  <c r="L50" i="24"/>
  <c r="N50" i="24"/>
  <c r="P50" i="24"/>
  <c r="L51" i="24"/>
  <c r="N51" i="24"/>
  <c r="P51" i="24"/>
  <c r="L52" i="24"/>
  <c r="N52" i="24"/>
  <c r="P52" i="24"/>
  <c r="L53" i="24"/>
  <c r="N53" i="24"/>
  <c r="P53" i="24"/>
  <c r="L54" i="24"/>
  <c r="N54" i="24"/>
  <c r="P54" i="24"/>
  <c r="L55" i="24"/>
  <c r="N55" i="24"/>
  <c r="P55" i="24"/>
  <c r="L56" i="24"/>
  <c r="N56" i="24"/>
  <c r="P56" i="24"/>
  <c r="L57" i="24"/>
  <c r="N57" i="24"/>
  <c r="P57" i="24"/>
  <c r="L58" i="24"/>
  <c r="N58" i="24"/>
  <c r="P58" i="24"/>
  <c r="L59" i="24"/>
  <c r="N59" i="24"/>
  <c r="P59" i="24"/>
  <c r="L60" i="24"/>
  <c r="N60" i="24"/>
  <c r="P60" i="24"/>
  <c r="L61" i="24"/>
  <c r="N61" i="24"/>
  <c r="P61" i="24"/>
  <c r="L62" i="24"/>
  <c r="N62" i="24"/>
  <c r="P62" i="24"/>
  <c r="L63" i="24"/>
  <c r="N63" i="24"/>
  <c r="P63" i="24"/>
  <c r="L64" i="24"/>
  <c r="N64" i="24"/>
  <c r="P64" i="24"/>
  <c r="L65" i="24"/>
  <c r="N65" i="24"/>
  <c r="P65" i="24"/>
  <c r="L66" i="24"/>
  <c r="N66" i="24"/>
  <c r="P66" i="24"/>
  <c r="L67" i="24"/>
  <c r="N67" i="24"/>
  <c r="P67" i="24"/>
  <c r="L68" i="24"/>
  <c r="N68" i="24"/>
  <c r="P68" i="24"/>
  <c r="L69" i="24"/>
  <c r="N69" i="24"/>
  <c r="P69" i="24"/>
  <c r="L70" i="24"/>
  <c r="N70" i="24"/>
  <c r="P70" i="24"/>
  <c r="L71" i="24"/>
  <c r="N71" i="24"/>
  <c r="P71" i="24"/>
  <c r="L72" i="24"/>
  <c r="N72" i="24"/>
  <c r="P72" i="24"/>
  <c r="L73" i="24"/>
  <c r="N73" i="24"/>
  <c r="P73" i="24"/>
  <c r="L74" i="24"/>
  <c r="N74" i="24"/>
  <c r="P74" i="24"/>
  <c r="L75" i="24"/>
  <c r="N75" i="24"/>
  <c r="P75" i="24"/>
  <c r="L76" i="24"/>
  <c r="N76" i="24"/>
  <c r="P76" i="24"/>
  <c r="L77" i="24"/>
  <c r="N77" i="24"/>
  <c r="P77" i="24"/>
  <c r="L78" i="24"/>
  <c r="N78" i="24"/>
  <c r="P78" i="24"/>
  <c r="L79" i="24"/>
  <c r="N79" i="24"/>
  <c r="P79" i="24"/>
  <c r="L80" i="24"/>
  <c r="N80" i="24"/>
  <c r="P80" i="24"/>
  <c r="L81" i="24"/>
  <c r="N81" i="24"/>
  <c r="P81" i="24"/>
  <c r="L82" i="24"/>
  <c r="N82" i="24"/>
  <c r="P82" i="24"/>
  <c r="L83" i="24"/>
  <c r="N83" i="24"/>
  <c r="P83" i="24"/>
  <c r="L84" i="24"/>
  <c r="N84" i="24"/>
  <c r="P84" i="24"/>
  <c r="L85" i="24"/>
  <c r="N85" i="24"/>
  <c r="P85" i="24"/>
  <c r="L86" i="24"/>
  <c r="N86" i="24"/>
  <c r="P86" i="24"/>
  <c r="L87" i="24"/>
  <c r="N87" i="24"/>
  <c r="P87" i="24"/>
  <c r="L88" i="24"/>
  <c r="N88" i="24"/>
  <c r="P88" i="24"/>
  <c r="L89" i="24"/>
  <c r="N89" i="24"/>
  <c r="P89" i="24"/>
  <c r="L90" i="24"/>
  <c r="N90" i="24"/>
  <c r="P90" i="24"/>
  <c r="L91" i="24"/>
  <c r="N91" i="24"/>
  <c r="P91" i="24"/>
  <c r="L92" i="24"/>
  <c r="N92" i="24"/>
  <c r="P92" i="24"/>
  <c r="L93" i="24"/>
  <c r="N93" i="24"/>
  <c r="P93" i="24"/>
  <c r="L94" i="24"/>
  <c r="N94" i="24"/>
  <c r="P94" i="24"/>
  <c r="L95" i="24"/>
  <c r="N95" i="24"/>
  <c r="P95" i="24"/>
  <c r="L96" i="24"/>
  <c r="N96" i="24"/>
  <c r="P96" i="24"/>
  <c r="L97" i="24"/>
  <c r="N97" i="24"/>
  <c r="P97" i="24"/>
  <c r="L98" i="24"/>
  <c r="N98" i="24"/>
  <c r="P98" i="24"/>
  <c r="L99" i="24"/>
  <c r="N99" i="24"/>
  <c r="P99" i="24"/>
  <c r="L100" i="24"/>
  <c r="N100" i="24"/>
  <c r="P100" i="24"/>
  <c r="L101" i="24"/>
  <c r="N101" i="24"/>
  <c r="P101" i="24"/>
  <c r="L102" i="24"/>
  <c r="N102" i="24"/>
  <c r="P102" i="24"/>
  <c r="L103" i="24"/>
  <c r="N103" i="24"/>
  <c r="P103" i="24"/>
  <c r="L104" i="24"/>
  <c r="N104" i="24"/>
  <c r="P104" i="24"/>
  <c r="L105" i="24"/>
  <c r="N105" i="24"/>
  <c r="P105" i="24"/>
  <c r="L106" i="24"/>
  <c r="N106" i="24"/>
  <c r="P106" i="24"/>
  <c r="L8" i="24"/>
  <c r="N8" i="24"/>
  <c r="P8" i="24"/>
  <c r="L9" i="24"/>
  <c r="N9" i="24"/>
  <c r="P9" i="24"/>
  <c r="L10" i="24"/>
  <c r="N10" i="24"/>
  <c r="P10" i="24"/>
  <c r="L11" i="24"/>
  <c r="N11" i="24"/>
  <c r="P11" i="24"/>
  <c r="L12" i="24"/>
  <c r="N12" i="24"/>
  <c r="P12" i="24"/>
  <c r="L13" i="24"/>
  <c r="N13" i="24"/>
  <c r="P13" i="24"/>
  <c r="L14" i="24"/>
  <c r="N14" i="24"/>
  <c r="P14" i="24"/>
  <c r="L15" i="24"/>
  <c r="N15" i="24"/>
  <c r="P15" i="24"/>
  <c r="L16" i="24"/>
  <c r="N16" i="24"/>
  <c r="P16" i="24"/>
  <c r="L17" i="24"/>
  <c r="N17" i="24"/>
  <c r="P17" i="24"/>
  <c r="L18" i="24"/>
  <c r="N18" i="24"/>
  <c r="P18" i="24"/>
  <c r="L19" i="24"/>
  <c r="N19" i="24"/>
  <c r="P19" i="24"/>
  <c r="L20" i="24"/>
  <c r="N20" i="24"/>
  <c r="P20" i="24"/>
  <c r="L21" i="24"/>
  <c r="N21" i="24"/>
  <c r="P21" i="24"/>
  <c r="L22" i="24"/>
  <c r="N22" i="24"/>
  <c r="P22" i="24"/>
  <c r="L23" i="24"/>
  <c r="N23" i="24"/>
  <c r="P23" i="24"/>
  <c r="L24" i="24"/>
  <c r="N24" i="24"/>
  <c r="P24" i="24"/>
  <c r="L25" i="24"/>
  <c r="N25" i="24"/>
  <c r="P25" i="24"/>
  <c r="L26" i="24"/>
  <c r="N26" i="24"/>
  <c r="P26" i="24"/>
  <c r="L7" i="24"/>
</calcChain>
</file>

<file path=xl/sharedStrings.xml><?xml version="1.0" encoding="utf-8"?>
<sst xmlns="http://schemas.openxmlformats.org/spreadsheetml/2006/main" count="289" uniqueCount="90">
  <si>
    <t>Datum</t>
  </si>
  <si>
    <t>Konto</t>
  </si>
  <si>
    <t>Einnahmen</t>
  </si>
  <si>
    <t>Name / Firma</t>
  </si>
  <si>
    <t>Betreff</t>
  </si>
  <si>
    <t>MWST
in %</t>
  </si>
  <si>
    <t>MWSt</t>
  </si>
  <si>
    <t>Text</t>
  </si>
  <si>
    <t>Firmenname:</t>
  </si>
  <si>
    <t>Bilanzstichtag:</t>
  </si>
  <si>
    <t>Zusammenzug:</t>
  </si>
  <si>
    <t>Erläuterung:</t>
  </si>
  <si>
    <t>Von Ihnen ausgestellte Rechnungen, datiert bis zum Bilanzstichtag,</t>
  </si>
  <si>
    <t>die am Bilanzstichtag noch nicht bezahlt waren.</t>
  </si>
  <si>
    <t>MWST
in CHF</t>
  </si>
  <si>
    <t>Total
inkl. MWST</t>
  </si>
  <si>
    <t>Total
exkl. MWST</t>
  </si>
  <si>
    <t>Total
in FW</t>
  </si>
  <si>
    <t>Währung</t>
  </si>
  <si>
    <t>Kurs</t>
  </si>
  <si>
    <t>FW-Betrag</t>
  </si>
  <si>
    <t>Ausgaben</t>
  </si>
  <si>
    <t>MWST</t>
  </si>
  <si>
    <t>Am Bilanzstichtag vorhandene Waren. Massgeben sind Anschaffungs- und</t>
  </si>
  <si>
    <t>Herstellkosten (ohne Gewinnanteil).</t>
  </si>
  <si>
    <t>Bezeichnung 1</t>
  </si>
  <si>
    <t>Bezeichnung 2</t>
  </si>
  <si>
    <t>Menge</t>
  </si>
  <si>
    <t>Preis inkl. MWST</t>
  </si>
  <si>
    <t>Kühe</t>
  </si>
  <si>
    <t>Rinder</t>
  </si>
  <si>
    <t>über 2 Jahre</t>
  </si>
  <si>
    <t>bis 2 Jahre</t>
  </si>
  <si>
    <t>Aufzuchtkälber</t>
  </si>
  <si>
    <t>0.5 bis 1 Jahr</t>
  </si>
  <si>
    <t>bis 0.5 Jahre</t>
  </si>
  <si>
    <t>Mastkälber</t>
  </si>
  <si>
    <t>Mastrindvieh</t>
  </si>
  <si>
    <t>über 1 Jahr</t>
  </si>
  <si>
    <t>bis 1 Jahr</t>
  </si>
  <si>
    <t>Sportpferde</t>
  </si>
  <si>
    <t>Zuchtstuten</t>
  </si>
  <si>
    <t>Pferde</t>
  </si>
  <si>
    <t>3 -mehrjährig</t>
  </si>
  <si>
    <t>bis 2 -jährig</t>
  </si>
  <si>
    <t>bis 1 -jährig</t>
  </si>
  <si>
    <t>Mutterschweine</t>
  </si>
  <si>
    <t>Mastschweine</t>
  </si>
  <si>
    <t>Schafe, Ziegen</t>
  </si>
  <si>
    <t>Hirsche</t>
  </si>
  <si>
    <t>Leghühner</t>
  </si>
  <si>
    <t>Mastpoulets</t>
  </si>
  <si>
    <t>Bis zum Bilanzstichtag erbrachte Arbeiten, welche noch nicht oder erst nach dem</t>
  </si>
  <si>
    <t>Bilanzstichtag fakturiert wurden. Massgebend ist der Wert der Leistung am Bilanzstichtag.</t>
  </si>
  <si>
    <t>Bis zum Bilanzstichtag bezahlte Aufwendungen,</t>
  </si>
  <si>
    <t>die das nächste Geschäftsjahr betreffen.</t>
  </si>
  <si>
    <t>Erhaltene Rechnungen, datiert bis zum Bilanzstichtag, die am Bilanzstichtag</t>
  </si>
  <si>
    <t>noch nicht bezahlt waren.</t>
  </si>
  <si>
    <t>Bis zum Bilanzstichtag erhaltene Anzahlungen für Leistungen,</t>
  </si>
  <si>
    <t>die bis zum Bilanzstichtag noch nicht erbracht wurden.</t>
  </si>
  <si>
    <t>Erhaltene Rechnungen, datiert nach dem Bilanzstichtag,</t>
  </si>
  <si>
    <t>die das Abschlussjahr betreffen.</t>
  </si>
  <si>
    <t>Abschlussunterlagen per</t>
  </si>
  <si>
    <t>Zusammenzug</t>
  </si>
  <si>
    <t>Forderungen CHF</t>
  </si>
  <si>
    <t>Forderungen FW</t>
  </si>
  <si>
    <t>Vorräte</t>
  </si>
  <si>
    <t>Vorräte Landwirtschaft</t>
  </si>
  <si>
    <t>Nicht fakturierte Dienstleistungen</t>
  </si>
  <si>
    <t>Verbindlichkeiten CHF</t>
  </si>
  <si>
    <t>Verbindlichkeiten FW</t>
  </si>
  <si>
    <t>Erhaltene Anzahlungen</t>
  </si>
  <si>
    <t>Mehrwertsteuer</t>
  </si>
  <si>
    <t>Basisangaben</t>
  </si>
  <si>
    <t>MWST-Tabelle</t>
  </si>
  <si>
    <t>MWST-Satz</t>
  </si>
  <si>
    <t>MWST-Code</t>
  </si>
  <si>
    <t>ABGn</t>
  </si>
  <si>
    <t>ABGr</t>
  </si>
  <si>
    <t>ABGg</t>
  </si>
  <si>
    <t>Auswahl MWST</t>
  </si>
  <si>
    <t>Nicht MWST-pflichtig</t>
  </si>
  <si>
    <t>Effektiv</t>
  </si>
  <si>
    <t>Saldo</t>
  </si>
  <si>
    <t>Bitte Bilanzstichtag erfassen</t>
  </si>
  <si>
    <t>Bitte Firmenname erfassen</t>
  </si>
  <si>
    <t>Bitte MWST-Abrechnungsmethode auswählen</t>
  </si>
  <si>
    <t>MWST-Abrechnungsmethode</t>
  </si>
  <si>
    <t>in CHF</t>
  </si>
  <si>
    <t>Total
in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</si>
</sst>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26" x14ac:knownFonts="1">
    <font>
      <sz val="10"/>
      <name val="Arial"/>
    </font>
    <font>
      <sz val="10"/>
      <name val="Arial"/>
      <family val="2"/>
    </font>
    <font>
      <b/>
      <sz val="18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4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  <font>
      <sz val="14"/>
      <color theme="1"/>
      <name val="Mukta"/>
      <family val="2"/>
    </font>
    <font>
      <sz val="30"/>
      <color theme="1"/>
      <name val="Mukta"/>
      <family val="2"/>
    </font>
    <font>
      <sz val="40"/>
      <color theme="1"/>
      <name val="Mukta"/>
      <family val="2"/>
    </font>
    <font>
      <sz val="18"/>
      <color theme="1"/>
      <name val="Mukta"/>
      <family val="2"/>
    </font>
    <font>
      <sz val="20"/>
      <color theme="1"/>
      <name val="Mukta"/>
      <family val="2"/>
    </font>
    <font>
      <sz val="13"/>
      <color theme="1"/>
      <name val="Mukta"/>
      <family val="2"/>
    </font>
    <font>
      <b/>
      <sz val="13"/>
      <color theme="1"/>
      <name val="Mukta"/>
      <family val="2"/>
    </font>
    <font>
      <b/>
      <sz val="15"/>
      <name val="Mukta"/>
      <family val="2"/>
    </font>
    <font>
      <sz val="16"/>
      <name val="Mukta"/>
      <family val="2"/>
    </font>
    <font>
      <b/>
      <sz val="16"/>
      <name val="Mukta"/>
      <family val="2"/>
    </font>
    <font>
      <b/>
      <sz val="10"/>
      <name val="Mukta"/>
      <family val="2"/>
    </font>
    <font>
      <sz val="10"/>
      <name val="Mukta"/>
      <family val="2"/>
    </font>
    <font>
      <b/>
      <sz val="11"/>
      <name val="Mukta"/>
      <family val="2"/>
    </font>
    <font>
      <b/>
      <sz val="18"/>
      <name val="Mukta"/>
      <family val="2"/>
    </font>
    <font>
      <b/>
      <sz val="14"/>
      <name val="Mukta"/>
      <family val="2"/>
    </font>
    <font>
      <sz val="14"/>
      <name val="Mukt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" fontId="3" fillId="0" borderId="1" xfId="1" applyNumberFormat="1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right"/>
      <protection locked="0"/>
    </xf>
    <xf numFmtId="1" fontId="3" fillId="0" borderId="0" xfId="1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/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4" fontId="6" fillId="0" borderId="0" xfId="0" applyNumberFormat="1" applyFont="1" applyAlignment="1" applyProtection="1">
      <alignment horizontal="left"/>
      <protection locked="0"/>
    </xf>
    <xf numFmtId="4" fontId="6" fillId="0" borderId="2" xfId="0" applyNumberFormat="1" applyFont="1" applyBorder="1" applyAlignment="1">
      <alignment horizontal="left"/>
    </xf>
    <xf numFmtId="0" fontId="3" fillId="0" borderId="1" xfId="1" applyNumberFormat="1" applyFont="1" applyBorder="1" applyAlignment="1">
      <alignment horizontal="center" vertical="center"/>
    </xf>
    <xf numFmtId="14" fontId="3" fillId="0" borderId="0" xfId="0" applyNumberFormat="1" applyFont="1" applyAlignment="1" applyProtection="1">
      <alignment horizontal="right"/>
      <protection locked="0"/>
    </xf>
    <xf numFmtId="10" fontId="3" fillId="0" borderId="1" xfId="1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right"/>
      <protection locked="0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/>
    </xf>
    <xf numFmtId="14" fontId="5" fillId="2" borderId="1" xfId="0" applyNumberFormat="1" applyFont="1" applyFill="1" applyBorder="1" applyAlignment="1" applyProtection="1">
      <alignment horizontal="left" vertical="top"/>
      <protection locked="0"/>
    </xf>
    <xf numFmtId="14" fontId="5" fillId="2" borderId="1" xfId="0" applyNumberFormat="1" applyFont="1" applyFill="1" applyBorder="1" applyAlignment="1" applyProtection="1">
      <alignment horizontal="center" vertical="top"/>
      <protection locked="0"/>
    </xf>
    <xf numFmtId="14" fontId="5" fillId="2" borderId="1" xfId="0" applyNumberFormat="1" applyFont="1" applyFill="1" applyBorder="1" applyAlignment="1" applyProtection="1">
      <alignment horizontal="right" vertical="top" wrapText="1"/>
      <protection locked="0"/>
    </xf>
    <xf numFmtId="4" fontId="5" fillId="2" borderId="1" xfId="0" applyNumberFormat="1" applyFont="1" applyFill="1" applyBorder="1" applyAlignment="1" applyProtection="1">
      <alignment horizontal="right" vertical="top" wrapText="1"/>
      <protection locked="0"/>
    </xf>
    <xf numFmtId="14" fontId="5" fillId="0" borderId="0" xfId="0" applyNumberFormat="1" applyFont="1" applyAlignment="1" applyProtection="1">
      <alignment horizontal="left" vertical="top"/>
      <protection locked="0"/>
    </xf>
    <xf numFmtId="0" fontId="3" fillId="0" borderId="0" xfId="0" applyFont="1" applyAlignment="1">
      <alignment vertical="top"/>
    </xf>
    <xf numFmtId="0" fontId="3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3" fillId="0" borderId="2" xfId="0" applyFont="1" applyBorder="1"/>
    <xf numFmtId="0" fontId="3" fillId="0" borderId="2" xfId="0" applyFont="1" applyBorder="1" applyAlignment="1">
      <alignment vertical="center"/>
    </xf>
    <xf numFmtId="14" fontId="3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top"/>
      <protection locked="0"/>
    </xf>
    <xf numFmtId="4" fontId="6" fillId="0" borderId="0" xfId="0" applyNumberFormat="1" applyFont="1" applyAlignment="1" applyProtection="1">
      <alignment horizontal="left" vertical="top"/>
      <protection locked="0"/>
    </xf>
    <xf numFmtId="4" fontId="5" fillId="2" borderId="1" xfId="0" applyNumberFormat="1" applyFont="1" applyFill="1" applyBorder="1" applyAlignment="1" applyProtection="1">
      <alignment horizontal="right" vertical="top"/>
      <protection locked="0"/>
    </xf>
    <xf numFmtId="165" fontId="3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vertical="center"/>
    </xf>
    <xf numFmtId="4" fontId="6" fillId="0" borderId="0" xfId="0" applyNumberFormat="1" applyFont="1" applyAlignment="1">
      <alignment horizontal="left" vertical="top"/>
    </xf>
    <xf numFmtId="4" fontId="3" fillId="0" borderId="0" xfId="0" applyNumberFormat="1" applyFont="1" applyAlignment="1">
      <alignment horizontal="right" vertical="top"/>
    </xf>
    <xf numFmtId="14" fontId="3" fillId="0" borderId="2" xfId="0" applyNumberFormat="1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4" fontId="3" fillId="0" borderId="2" xfId="0" applyNumberFormat="1" applyFont="1" applyBorder="1"/>
    <xf numFmtId="4" fontId="6" fillId="0" borderId="2" xfId="0" applyNumberFormat="1" applyFont="1" applyBorder="1"/>
    <xf numFmtId="0" fontId="6" fillId="0" borderId="0" xfId="0" applyFont="1" applyAlignment="1">
      <alignment horizontal="right" vertical="top"/>
    </xf>
    <xf numFmtId="0" fontId="9" fillId="0" borderId="0" xfId="0" applyFont="1"/>
    <xf numFmtId="10" fontId="8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0" fillId="0" borderId="2" xfId="0" applyFont="1" applyBorder="1"/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3" fontId="15" fillId="0" borderId="0" xfId="0" applyNumberFormat="1" applyFont="1"/>
    <xf numFmtId="4" fontId="15" fillId="0" borderId="0" xfId="0" applyNumberFormat="1" applyFont="1"/>
    <xf numFmtId="0" fontId="16" fillId="0" borderId="0" xfId="0" applyFont="1"/>
    <xf numFmtId="0" fontId="18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left"/>
    </xf>
    <xf numFmtId="4" fontId="20" fillId="0" borderId="0" xfId="0" applyNumberFormat="1" applyFont="1" applyAlignment="1" applyProtection="1">
      <alignment horizontal="left"/>
      <protection locked="0"/>
    </xf>
    <xf numFmtId="0" fontId="21" fillId="0" borderId="0" xfId="0" applyFont="1"/>
    <xf numFmtId="4" fontId="21" fillId="0" borderId="2" xfId="0" applyNumberFormat="1" applyFont="1" applyBorder="1"/>
    <xf numFmtId="0" fontId="21" fillId="0" borderId="2" xfId="0" applyFont="1" applyBorder="1"/>
    <xf numFmtId="0" fontId="20" fillId="0" borderId="0" xfId="0" applyFont="1"/>
    <xf numFmtId="0" fontId="21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14" fontId="21" fillId="0" borderId="2" xfId="0" applyNumberFormat="1" applyFont="1" applyBorder="1" applyAlignment="1">
      <alignment horizontal="left"/>
    </xf>
    <xf numFmtId="4" fontId="20" fillId="0" borderId="2" xfId="0" applyNumberFormat="1" applyFont="1" applyBorder="1"/>
    <xf numFmtId="0" fontId="21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vertical="center"/>
    </xf>
    <xf numFmtId="0" fontId="21" fillId="0" borderId="0" xfId="0" applyFont="1" applyAlignment="1" applyProtection="1">
      <alignment horizontal="left" vertical="top"/>
      <protection locked="0"/>
    </xf>
    <xf numFmtId="0" fontId="20" fillId="0" borderId="0" xfId="0" applyFont="1" applyAlignment="1" applyProtection="1">
      <alignment horizontal="left" vertical="top"/>
      <protection locked="0"/>
    </xf>
    <xf numFmtId="4" fontId="20" fillId="0" borderId="2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1" fillId="0" borderId="2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20" fillId="0" borderId="0" xfId="0" applyFont="1" applyAlignment="1" applyProtection="1">
      <alignment horizontal="center" vertical="center"/>
      <protection locked="0"/>
    </xf>
    <xf numFmtId="4" fontId="21" fillId="0" borderId="0" xfId="0" applyNumberFormat="1" applyFont="1" applyAlignment="1" applyProtection="1">
      <alignment horizontal="right"/>
      <protection locked="0"/>
    </xf>
    <xf numFmtId="14" fontId="21" fillId="0" borderId="0" xfId="0" applyNumberFormat="1" applyFont="1" applyAlignment="1" applyProtection="1">
      <alignment horizontal="right"/>
      <protection locked="0"/>
    </xf>
    <xf numFmtId="4" fontId="21" fillId="0" borderId="0" xfId="0" applyNumberFormat="1" applyFont="1" applyAlignment="1">
      <alignment horizontal="right" vertical="center"/>
    </xf>
    <xf numFmtId="14" fontId="20" fillId="2" borderId="1" xfId="0" applyNumberFormat="1" applyFont="1" applyFill="1" applyBorder="1" applyAlignment="1" applyProtection="1">
      <alignment horizontal="left" vertical="top"/>
      <protection locked="0"/>
    </xf>
    <xf numFmtId="14" fontId="20" fillId="2" borderId="1" xfId="0" applyNumberFormat="1" applyFont="1" applyFill="1" applyBorder="1" applyAlignment="1" applyProtection="1">
      <alignment horizontal="center" vertical="top"/>
      <protection locked="0"/>
    </xf>
    <xf numFmtId="4" fontId="20" fillId="2" borderId="1" xfId="0" applyNumberFormat="1" applyFont="1" applyFill="1" applyBorder="1" applyAlignment="1" applyProtection="1">
      <alignment horizontal="right" vertical="top" wrapText="1"/>
      <protection locked="0"/>
    </xf>
    <xf numFmtId="14" fontId="20" fillId="2" borderId="1" xfId="0" applyNumberFormat="1" applyFont="1" applyFill="1" applyBorder="1" applyAlignment="1" applyProtection="1">
      <alignment horizontal="right" vertical="top" wrapText="1"/>
      <protection locked="0"/>
    </xf>
    <xf numFmtId="14" fontId="22" fillId="0" borderId="0" xfId="0" applyNumberFormat="1" applyFont="1" applyAlignment="1" applyProtection="1">
      <alignment horizontal="left" vertical="top"/>
      <protection locked="0"/>
    </xf>
    <xf numFmtId="14" fontId="21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Border="1" applyAlignment="1">
      <alignment horizontal="right" vertical="center"/>
    </xf>
    <xf numFmtId="10" fontId="21" fillId="0" borderId="1" xfId="1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14" fontId="20" fillId="0" borderId="0" xfId="0" applyNumberFormat="1" applyFont="1"/>
    <xf numFmtId="14" fontId="21" fillId="0" borderId="0" xfId="0" applyNumberFormat="1" applyFont="1" applyAlignment="1" applyProtection="1">
      <alignment horizontal="left"/>
      <protection locked="0"/>
    </xf>
    <xf numFmtId="4" fontId="21" fillId="0" borderId="3" xfId="0" applyNumberFormat="1" applyFont="1" applyBorder="1" applyAlignment="1" applyProtection="1">
      <alignment horizontal="right"/>
      <protection locked="0"/>
    </xf>
    <xf numFmtId="14" fontId="21" fillId="0" borderId="0" xfId="0" applyNumberFormat="1" applyFont="1" applyAlignment="1" applyProtection="1">
      <alignment horizontal="left" vertical="top"/>
      <protection locked="0"/>
    </xf>
    <xf numFmtId="4" fontId="21" fillId="0" borderId="0" xfId="0" applyNumberFormat="1" applyFont="1" applyAlignment="1" applyProtection="1">
      <alignment horizontal="right" vertical="top"/>
      <protection locked="0"/>
    </xf>
    <xf numFmtId="14" fontId="21" fillId="0" borderId="0" xfId="0" applyNumberFormat="1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4" fontId="20" fillId="2" borderId="1" xfId="0" applyNumberFormat="1" applyFont="1" applyFill="1" applyBorder="1" applyAlignment="1" applyProtection="1">
      <alignment horizontal="right" vertical="top"/>
      <protection locked="0"/>
    </xf>
    <xf numFmtId="0" fontId="21" fillId="0" borderId="1" xfId="0" applyFont="1" applyBorder="1" applyAlignment="1">
      <alignment horizontal="center" vertical="center"/>
    </xf>
    <xf numFmtId="165" fontId="21" fillId="0" borderId="1" xfId="1" applyNumberFormat="1" applyFont="1" applyBorder="1" applyAlignment="1">
      <alignment horizontal="right" vertical="center"/>
    </xf>
    <xf numFmtId="0" fontId="21" fillId="0" borderId="3" xfId="0" applyFont="1" applyBorder="1" applyAlignment="1">
      <alignment vertical="center"/>
    </xf>
    <xf numFmtId="0" fontId="20" fillId="0" borderId="2" xfId="0" applyFont="1" applyBorder="1" applyAlignment="1">
      <alignment horizontal="left"/>
    </xf>
    <xf numFmtId="0" fontId="24" fillId="0" borderId="0" xfId="0" applyFont="1" applyAlignment="1">
      <alignment horizontal="left"/>
    </xf>
    <xf numFmtId="1" fontId="21" fillId="0" borderId="0" xfId="1" applyNumberFormat="1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4" fontId="21" fillId="0" borderId="0" xfId="0" applyNumberFormat="1" applyFont="1" applyAlignment="1">
      <alignment horizontal="right"/>
    </xf>
    <xf numFmtId="0" fontId="25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 vertical="top"/>
      <protection locked="0"/>
    </xf>
    <xf numFmtId="4" fontId="20" fillId="0" borderId="0" xfId="0" applyNumberFormat="1" applyFont="1" applyAlignment="1" applyProtection="1">
      <alignment horizontal="left" vertical="top"/>
      <protection locked="0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14" fontId="19" fillId="0" borderId="0" xfId="0" applyNumberFormat="1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</cellXfs>
  <cellStyles count="3">
    <cellStyle name="Comma 2" xfId="2" xr:uid="{D6C805B1-2454-479D-9BEE-FF191FCF3A05}"/>
    <cellStyle name="Komma" xfId="1" builtinId="3"/>
    <cellStyle name="Standard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22743</xdr:rowOff>
    </xdr:from>
    <xdr:to>
      <xdr:col>2</xdr:col>
      <xdr:colOff>571500</xdr:colOff>
      <xdr:row>2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C3BA26F-BAD7-4DCE-8208-7BF602C6FF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0" y="22743"/>
          <a:ext cx="1781175" cy="624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0C5CE-EC45-4188-8409-769FAC854055}">
  <dimension ref="A1:G39"/>
  <sheetViews>
    <sheetView showGridLines="0" tabSelected="1" zoomScaleNormal="100" workbookViewId="0">
      <selection activeCell="B7" sqref="B7:D7"/>
    </sheetView>
  </sheetViews>
  <sheetFormatPr baseColWidth="10" defaultColWidth="0" defaultRowHeight="0" customHeight="1" zeroHeight="1" x14ac:dyDescent="0.3"/>
  <cols>
    <col min="1" max="1" width="2.5703125" style="49" customWidth="1"/>
    <col min="2" max="2" width="18.42578125" style="49" customWidth="1"/>
    <col min="3" max="3" width="15.28515625" style="48" bestFit="1" customWidth="1"/>
    <col min="4" max="4" width="12.5703125" style="49" customWidth="1"/>
    <col min="5" max="5" width="3.140625" style="49" customWidth="1"/>
    <col min="6" max="7" width="12.5703125" style="49" customWidth="1"/>
    <col min="8" max="16384" width="12.5703125" style="49" hidden="1"/>
  </cols>
  <sheetData>
    <row r="1" spans="2:7" s="46" customFormat="1" ht="25.5" customHeight="1" x14ac:dyDescent="0.25">
      <c r="C1" s="47"/>
    </row>
    <row r="2" spans="2:7" s="46" customFormat="1" ht="25.5" customHeight="1" x14ac:dyDescent="0.25">
      <c r="C2" s="47"/>
    </row>
    <row r="3" spans="2:7" s="46" customFormat="1" ht="25.5" customHeight="1" x14ac:dyDescent="0.25">
      <c r="C3" s="47"/>
    </row>
    <row r="4" spans="2:7" s="46" customFormat="1" ht="25.5" customHeight="1" x14ac:dyDescent="0.65">
      <c r="B4" s="55"/>
      <c r="C4" s="56"/>
      <c r="D4" s="55"/>
      <c r="E4" s="55"/>
      <c r="F4" s="55"/>
      <c r="G4" s="55"/>
    </row>
    <row r="5" spans="2:7" s="46" customFormat="1" ht="25.5" customHeight="1" x14ac:dyDescent="0.65">
      <c r="B5" s="55"/>
      <c r="C5" s="56"/>
      <c r="D5" s="55"/>
      <c r="E5" s="55"/>
      <c r="F5" s="55"/>
      <c r="G5" s="55"/>
    </row>
    <row r="6" spans="2:7" s="46" customFormat="1" ht="55.5" customHeight="1" x14ac:dyDescent="1.8">
      <c r="B6" s="57" t="s">
        <v>62</v>
      </c>
      <c r="C6" s="58"/>
      <c r="D6" s="55"/>
      <c r="E6" s="58"/>
      <c r="F6" s="58"/>
      <c r="G6" s="55"/>
    </row>
    <row r="7" spans="2:7" s="46" customFormat="1" ht="25.5" customHeight="1" x14ac:dyDescent="0.95">
      <c r="B7" s="129" t="s">
        <v>84</v>
      </c>
      <c r="C7" s="129"/>
      <c r="D7" s="129"/>
      <c r="E7" s="59"/>
      <c r="F7" s="59"/>
      <c r="G7" s="55"/>
    </row>
    <row r="8" spans="2:7" s="46" customFormat="1" ht="25.5" customHeight="1" x14ac:dyDescent="0.65">
      <c r="B8" s="55"/>
      <c r="C8" s="56"/>
      <c r="D8" s="55"/>
      <c r="E8" s="55"/>
      <c r="F8" s="55"/>
      <c r="G8" s="55"/>
    </row>
    <row r="9" spans="2:7" s="46" customFormat="1" ht="25.5" customHeight="1" x14ac:dyDescent="0.95">
      <c r="B9" s="60"/>
      <c r="C9" s="60"/>
      <c r="D9" s="60"/>
      <c r="E9" s="60"/>
      <c r="F9" s="60"/>
      <c r="G9" s="55"/>
    </row>
    <row r="10" spans="2:7" s="46" customFormat="1" ht="25.5" customHeight="1" x14ac:dyDescent="0.65">
      <c r="B10" s="55"/>
      <c r="C10" s="56"/>
      <c r="D10" s="55"/>
      <c r="E10" s="55"/>
      <c r="F10" s="55"/>
      <c r="G10" s="55"/>
    </row>
    <row r="11" spans="2:7" s="46" customFormat="1" ht="25.5" customHeight="1" x14ac:dyDescent="0.65">
      <c r="B11" s="130" t="s">
        <v>85</v>
      </c>
      <c r="C11" s="130"/>
      <c r="D11" s="130"/>
      <c r="E11" s="61"/>
      <c r="F11" s="61"/>
      <c r="G11" s="55"/>
    </row>
    <row r="12" spans="2:7" s="46" customFormat="1" ht="25.5" customHeight="1" x14ac:dyDescent="0.95">
      <c r="B12" s="60"/>
      <c r="C12" s="62"/>
      <c r="D12" s="63"/>
      <c r="E12" s="64"/>
      <c r="F12" s="64"/>
      <c r="G12" s="55"/>
    </row>
    <row r="13" spans="2:7" ht="25.5" customHeight="1" x14ac:dyDescent="0.6">
      <c r="B13" s="65"/>
      <c r="C13" s="65"/>
      <c r="D13" s="66"/>
      <c r="E13" s="66"/>
      <c r="F13" s="66"/>
      <c r="G13" s="66"/>
    </row>
    <row r="14" spans="2:7" ht="25.5" customHeight="1" x14ac:dyDescent="0.6">
      <c r="B14" s="67" t="s">
        <v>63</v>
      </c>
      <c r="C14" s="65"/>
      <c r="D14" s="68" t="s">
        <v>88</v>
      </c>
      <c r="E14" s="66"/>
      <c r="F14" s="66"/>
      <c r="G14" s="66"/>
    </row>
    <row r="15" spans="2:7" ht="25.5" customHeight="1" x14ac:dyDescent="0.6">
      <c r="B15" s="65" t="s">
        <v>64</v>
      </c>
      <c r="C15" s="65"/>
      <c r="D15" s="69">
        <f>'Forderungen CHF'!F4</f>
        <v>0</v>
      </c>
      <c r="E15" s="66"/>
      <c r="F15" s="66"/>
      <c r="G15" s="66"/>
    </row>
    <row r="16" spans="2:7" ht="25.5" customHeight="1" x14ac:dyDescent="0.6">
      <c r="B16" s="65" t="s">
        <v>65</v>
      </c>
      <c r="C16" s="65"/>
      <c r="D16" s="69">
        <f>'Forderungen FW'!F3</f>
        <v>0</v>
      </c>
      <c r="E16" s="66"/>
      <c r="F16" s="66"/>
      <c r="G16" s="66"/>
    </row>
    <row r="17" spans="2:7" ht="25.5" customHeight="1" x14ac:dyDescent="0.6">
      <c r="B17" s="65" t="s">
        <v>66</v>
      </c>
      <c r="C17" s="65"/>
      <c r="D17" s="69" t="b">
        <f>Vorräte!F4</f>
        <v>0</v>
      </c>
      <c r="E17" s="66"/>
      <c r="F17" s="70"/>
      <c r="G17" s="66"/>
    </row>
    <row r="18" spans="2:7" ht="25.5" hidden="1" customHeight="1" x14ac:dyDescent="0.6">
      <c r="B18" s="65" t="s">
        <v>67</v>
      </c>
      <c r="C18" s="65"/>
      <c r="D18" s="69">
        <f>'Vorräte Landwirtschaft'!F3</f>
        <v>0</v>
      </c>
      <c r="E18" s="66"/>
      <c r="F18" s="70"/>
      <c r="G18" s="66"/>
    </row>
    <row r="19" spans="2:7" ht="25.5" customHeight="1" x14ac:dyDescent="0.6">
      <c r="B19" s="66" t="s">
        <v>68</v>
      </c>
      <c r="C19" s="65"/>
      <c r="D19" s="69" t="b">
        <f>'Nicht fakt. DL'!F4</f>
        <v>0</v>
      </c>
      <c r="E19" s="66"/>
      <c r="F19" s="70"/>
      <c r="G19" s="66"/>
    </row>
    <row r="20" spans="2:7" ht="25.5" customHeight="1" x14ac:dyDescent="0.6">
      <c r="B20" s="66" t="s">
        <v>69</v>
      </c>
      <c r="C20" s="65"/>
      <c r="D20" s="69">
        <f>'Verbindlichkeiten CHF'!F4</f>
        <v>0</v>
      </c>
      <c r="E20" s="66"/>
      <c r="F20" s="70"/>
      <c r="G20" s="66"/>
    </row>
    <row r="21" spans="2:7" ht="25.5" customHeight="1" x14ac:dyDescent="0.6">
      <c r="B21" s="66" t="s">
        <v>70</v>
      </c>
      <c r="C21" s="65"/>
      <c r="D21" s="69">
        <f>'Verbindlichkeiten FW'!F3</f>
        <v>0</v>
      </c>
      <c r="E21" s="66"/>
      <c r="F21" s="66"/>
      <c r="G21" s="66"/>
    </row>
    <row r="22" spans="2:7" ht="25.5" customHeight="1" x14ac:dyDescent="0.6">
      <c r="B22" s="66" t="s">
        <v>71</v>
      </c>
      <c r="C22" s="65"/>
      <c r="D22" s="69" t="b">
        <f>'Erhaltene Anzahlungen CHF'!F4</f>
        <v>0</v>
      </c>
      <c r="E22" s="66"/>
      <c r="F22" s="70"/>
      <c r="G22" s="66"/>
    </row>
    <row r="23" spans="2:7" ht="25.5" customHeight="1" x14ac:dyDescent="0.6">
      <c r="B23" s="66"/>
      <c r="C23" s="65"/>
      <c r="D23" s="66"/>
      <c r="E23" s="66"/>
      <c r="F23" s="66"/>
      <c r="G23" s="66"/>
    </row>
    <row r="24" spans="2:7" ht="25.5" customHeight="1" x14ac:dyDescent="0.6">
      <c r="B24" s="71" t="s">
        <v>87</v>
      </c>
      <c r="C24" s="65"/>
      <c r="D24" s="66"/>
      <c r="E24" s="66"/>
      <c r="F24" s="66"/>
      <c r="G24" s="66"/>
    </row>
    <row r="25" spans="2:7" ht="25.5" customHeight="1" x14ac:dyDescent="0.6">
      <c r="B25" s="128" t="s">
        <v>86</v>
      </c>
      <c r="C25" s="128"/>
      <c r="D25" s="128"/>
      <c r="E25" s="66"/>
      <c r="F25" s="66"/>
      <c r="G25" s="66"/>
    </row>
    <row r="26" spans="2:7" ht="25.5" customHeight="1" x14ac:dyDescent="0.6">
      <c r="B26" s="66"/>
      <c r="C26" s="65"/>
      <c r="D26" s="66"/>
      <c r="E26" s="66"/>
      <c r="F26" s="66"/>
      <c r="G26" s="66"/>
    </row>
    <row r="27" spans="2:7" ht="25.5" customHeight="1" x14ac:dyDescent="0.6">
      <c r="B27" s="66"/>
      <c r="C27" s="65"/>
      <c r="D27" s="66"/>
      <c r="E27" s="66"/>
      <c r="F27" s="66"/>
      <c r="G27" s="66"/>
    </row>
    <row r="28" spans="2:7" ht="25.5" customHeight="1" x14ac:dyDescent="0.3"/>
    <row r="29" spans="2:7" ht="25.5" customHeight="1" x14ac:dyDescent="0.3"/>
    <row r="30" spans="2:7" ht="25.5" hidden="1" customHeight="1" x14ac:dyDescent="0.3">
      <c r="B30" s="53" t="s">
        <v>73</v>
      </c>
    </row>
    <row r="31" spans="2:7" ht="25.5" hidden="1" customHeight="1" x14ac:dyDescent="0.3"/>
    <row r="32" spans="2:7" ht="25.5" hidden="1" customHeight="1" x14ac:dyDescent="0.3">
      <c r="B32" s="53" t="s">
        <v>74</v>
      </c>
      <c r="F32" s="53" t="s">
        <v>80</v>
      </c>
    </row>
    <row r="33" spans="2:6" ht="25.5" hidden="1" customHeight="1" x14ac:dyDescent="0.3">
      <c r="B33" s="49" t="s">
        <v>75</v>
      </c>
      <c r="C33" s="48" t="s">
        <v>76</v>
      </c>
      <c r="F33" s="49" t="s">
        <v>86</v>
      </c>
    </row>
    <row r="34" spans="2:6" ht="25.5" hidden="1" customHeight="1" x14ac:dyDescent="0.3">
      <c r="B34" s="54">
        <v>7.6999999999999999E-2</v>
      </c>
      <c r="C34" s="48" t="s">
        <v>77</v>
      </c>
      <c r="F34" s="49" t="s">
        <v>82</v>
      </c>
    </row>
    <row r="35" spans="2:6" ht="25.5" hidden="1" customHeight="1" x14ac:dyDescent="0.3">
      <c r="B35" s="54">
        <v>2.5000000000000001E-2</v>
      </c>
      <c r="C35" s="48" t="s">
        <v>78</v>
      </c>
      <c r="F35" s="49" t="s">
        <v>83</v>
      </c>
    </row>
    <row r="36" spans="2:6" ht="25.5" hidden="1" customHeight="1" x14ac:dyDescent="0.3">
      <c r="B36" s="54">
        <v>3.6999999999999998E-2</v>
      </c>
      <c r="C36" s="48" t="s">
        <v>79</v>
      </c>
      <c r="F36" s="49" t="s">
        <v>81</v>
      </c>
    </row>
    <row r="37" spans="2:6" ht="25.5" hidden="1" customHeight="1" x14ac:dyDescent="0.3">
      <c r="B37" s="54">
        <v>8.1000000000000003E-2</v>
      </c>
      <c r="C37" s="48" t="s">
        <v>77</v>
      </c>
    </row>
    <row r="38" spans="2:6" ht="25.5" hidden="1" customHeight="1" x14ac:dyDescent="0.3">
      <c r="B38" s="54">
        <v>2.5999999999999999E-2</v>
      </c>
      <c r="C38" s="48" t="s">
        <v>78</v>
      </c>
    </row>
    <row r="39" spans="2:6" ht="25.5" hidden="1" customHeight="1" x14ac:dyDescent="0.3">
      <c r="B39" s="54">
        <v>3.7999999999999999E-2</v>
      </c>
      <c r="C39" s="48" t="s">
        <v>79</v>
      </c>
    </row>
  </sheetData>
  <mergeCells count="3">
    <mergeCell ref="B7:D7"/>
    <mergeCell ref="B11:D11"/>
    <mergeCell ref="B25:D25"/>
  </mergeCells>
  <conditionalFormatting sqref="B7">
    <cfRule type="containsText" dxfId="13" priority="6" operator="containsText" text="Bitte Bilanzstichtag erfassen">
      <formula>NOT(ISERROR(SEARCH("Bitte Bilanzstichtag erfassen",B7)))</formula>
    </cfRule>
  </conditionalFormatting>
  <conditionalFormatting sqref="B11">
    <cfRule type="containsText" dxfId="12" priority="5" operator="containsText" text="Bitte Firmenname erfassen">
      <formula>NOT(ISERROR(SEARCH("Bitte Firmenname erfassen",B11)))</formula>
    </cfRule>
  </conditionalFormatting>
  <conditionalFormatting sqref="B25">
    <cfRule type="containsText" dxfId="11" priority="4" operator="containsText" text="Bitte MWST-Abrechnungsmethode auswählen">
      <formula>NOT(ISERROR(SEARCH("Bitte MWST-Abrechnungsmethode auswählen",B25)))</formula>
    </cfRule>
  </conditionalFormatting>
  <conditionalFormatting sqref="D15:D22">
    <cfRule type="cellIs" dxfId="10" priority="1" operator="between">
      <formula>0</formula>
      <formula>0</formula>
    </cfRule>
  </conditionalFormatting>
  <conditionalFormatting sqref="D17 D19 D22">
    <cfRule type="containsText" dxfId="9" priority="2" operator="containsText" text="FALSCH">
      <formula>NOT(ISERROR(SEARCH("FALSCH",D17)))</formula>
    </cfRule>
  </conditionalFormatting>
  <dataValidations count="1">
    <dataValidation type="list" allowBlank="1" showInputMessage="1" showErrorMessage="1" sqref="B25" xr:uid="{9AB2963B-6A4C-474F-A59C-72F2C2AF9BAD}">
      <formula1>$F$33:$F$36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0F560-A19D-4537-9A07-BFA54613A179}">
  <dimension ref="A1:S110"/>
  <sheetViews>
    <sheetView showGridLines="0" zoomScaleNormal="100" workbookViewId="0">
      <selection activeCell="B11" sqref="B11:D11"/>
    </sheetView>
  </sheetViews>
  <sheetFormatPr baseColWidth="10" defaultColWidth="0" defaultRowHeight="12.75" x14ac:dyDescent="0.2"/>
  <cols>
    <col min="1" max="1" width="9.42578125" style="35" customWidth="1"/>
    <col min="2" max="3" width="25.7109375" style="3" customWidth="1"/>
    <col min="4" max="4" width="6.7109375" style="8" customWidth="1"/>
    <col min="5" max="5" width="10.7109375" style="7" customWidth="1"/>
    <col min="6" max="6" width="10.7109375" style="40" customWidth="1"/>
    <col min="7" max="7" width="10.7109375" style="7" customWidth="1"/>
    <col min="8" max="9" width="11.42578125" style="1" customWidth="1"/>
    <col min="10" max="11" width="11.42578125" style="1" hidden="1" customWidth="1"/>
    <col min="12" max="12" width="9.42578125" style="3" hidden="1" customWidth="1"/>
    <col min="13" max="13" width="50.7109375" style="3" hidden="1" customWidth="1"/>
    <col min="14" max="15" width="10.7109375" style="7" hidden="1" customWidth="1"/>
    <col min="16" max="17" width="6.7109375" style="8" hidden="1" customWidth="1"/>
    <col min="18" max="19" width="10.7109375" style="7" hidden="1" customWidth="1"/>
    <col min="20" max="16384" width="11.42578125" style="1" hidden="1"/>
  </cols>
  <sheetData>
    <row r="1" spans="1:19" ht="22.15" customHeight="1" x14ac:dyDescent="0.65">
      <c r="A1" s="134" t="str">
        <f>CONCATENATE("Verbindlichkeiten per ",Titelblatt!B7," in FW")</f>
        <v>Verbindlichkeiten per Bitte Bilanzstichtag erfassen in FW</v>
      </c>
      <c r="B1" s="123"/>
      <c r="C1" s="119"/>
      <c r="D1" s="74" t="s">
        <v>8</v>
      </c>
      <c r="E1" s="75"/>
      <c r="F1" s="76" t="str">
        <f>Titelblatt!B11</f>
        <v>Bitte Firmenname erfassen</v>
      </c>
      <c r="G1" s="76"/>
      <c r="H1" s="76"/>
      <c r="I1" s="75"/>
      <c r="L1" s="30"/>
      <c r="M1" s="30"/>
      <c r="N1" s="30"/>
      <c r="O1" s="30"/>
      <c r="P1" s="30"/>
      <c r="Q1" s="30"/>
      <c r="R1" s="30"/>
      <c r="S1" s="30"/>
    </row>
    <row r="2" spans="1:19" ht="18" customHeight="1" x14ac:dyDescent="0.5">
      <c r="A2" s="107" t="s">
        <v>11</v>
      </c>
      <c r="B2" s="79"/>
      <c r="C2" s="80"/>
      <c r="D2" s="74" t="s">
        <v>9</v>
      </c>
      <c r="E2" s="75"/>
      <c r="F2" s="81" t="str">
        <f>Titelblatt!B7</f>
        <v>Bitte Bilanzstichtag erfassen</v>
      </c>
      <c r="G2" s="82"/>
      <c r="H2" s="82"/>
      <c r="I2" s="75"/>
      <c r="L2" s="30"/>
      <c r="M2" s="30"/>
      <c r="N2" s="30"/>
      <c r="O2" s="30"/>
      <c r="P2" s="30"/>
      <c r="Q2" s="30"/>
      <c r="R2" s="30"/>
      <c r="S2" s="30"/>
    </row>
    <row r="3" spans="1:19" s="2" customFormat="1" ht="18" customHeight="1" x14ac:dyDescent="0.5">
      <c r="A3" s="79" t="s">
        <v>56</v>
      </c>
      <c r="B3" s="83"/>
      <c r="C3" s="84"/>
      <c r="D3" s="74" t="s">
        <v>10</v>
      </c>
      <c r="E3" s="85"/>
      <c r="F3" s="88">
        <f>SUM(O7:O106)</f>
        <v>0</v>
      </c>
      <c r="G3" s="109"/>
      <c r="H3" s="109"/>
      <c r="I3" s="85"/>
      <c r="L3" s="30"/>
      <c r="M3" s="30"/>
      <c r="N3" s="30"/>
      <c r="O3" s="30"/>
      <c r="P3" s="30"/>
      <c r="Q3" s="30"/>
      <c r="R3" s="30"/>
      <c r="S3" s="30"/>
    </row>
    <row r="4" spans="1:19" s="30" customFormat="1" ht="18" customHeight="1" x14ac:dyDescent="0.2">
      <c r="A4" s="86" t="s">
        <v>57</v>
      </c>
      <c r="B4" s="86"/>
      <c r="C4" s="87"/>
      <c r="D4" s="124"/>
      <c r="E4" s="125"/>
      <c r="F4" s="126"/>
      <c r="G4" s="111"/>
      <c r="H4" s="91"/>
      <c r="I4" s="91"/>
    </row>
    <row r="5" spans="1:19" s="2" customFormat="1" ht="18" customHeight="1" x14ac:dyDescent="0.5">
      <c r="A5" s="112"/>
      <c r="B5" s="83"/>
      <c r="C5" s="84"/>
      <c r="D5" s="92"/>
      <c r="E5" s="93"/>
      <c r="F5" s="113"/>
      <c r="G5" s="93"/>
      <c r="H5" s="85"/>
      <c r="I5" s="85"/>
      <c r="L5" s="30"/>
      <c r="M5" s="30"/>
      <c r="N5" s="30"/>
      <c r="O5" s="30"/>
      <c r="P5" s="30"/>
      <c r="Q5" s="30"/>
      <c r="R5" s="30"/>
      <c r="S5" s="30"/>
    </row>
    <row r="6" spans="1:19" s="30" customFormat="1" ht="36" customHeight="1" x14ac:dyDescent="0.2">
      <c r="A6" s="96" t="s">
        <v>0</v>
      </c>
      <c r="B6" s="96" t="s">
        <v>3</v>
      </c>
      <c r="C6" s="96" t="s">
        <v>4</v>
      </c>
      <c r="D6" s="97" t="s">
        <v>1</v>
      </c>
      <c r="E6" s="98" t="s">
        <v>17</v>
      </c>
      <c r="F6" s="97" t="s">
        <v>18</v>
      </c>
      <c r="G6" s="114" t="s">
        <v>19</v>
      </c>
      <c r="H6" s="98" t="s">
        <v>89</v>
      </c>
      <c r="I6" s="91"/>
      <c r="L6" s="25" t="s">
        <v>0</v>
      </c>
      <c r="M6" s="25" t="s">
        <v>7</v>
      </c>
      <c r="N6" s="28" t="s">
        <v>2</v>
      </c>
      <c r="O6" s="28" t="s">
        <v>21</v>
      </c>
      <c r="P6" s="26" t="s">
        <v>1</v>
      </c>
      <c r="Q6" s="26" t="s">
        <v>22</v>
      </c>
      <c r="R6" s="38" t="s">
        <v>20</v>
      </c>
      <c r="S6" s="38" t="s">
        <v>19</v>
      </c>
    </row>
    <row r="7" spans="1:19" s="2" customFormat="1" ht="18" customHeight="1" x14ac:dyDescent="0.2">
      <c r="A7" s="101"/>
      <c r="B7" s="102"/>
      <c r="C7" s="102"/>
      <c r="D7" s="103"/>
      <c r="E7" s="104"/>
      <c r="F7" s="115"/>
      <c r="G7" s="116"/>
      <c r="H7" s="104" t="str">
        <f>IF(R7="","",(R7*S7))</f>
        <v/>
      </c>
      <c r="I7" s="85"/>
      <c r="L7" s="4" t="str">
        <f t="shared" ref="L7:L38" si="0">IF(A7="","",$F$2)</f>
        <v/>
      </c>
      <c r="M7" s="5" t="str">
        <f>IF(A7="","",IF(C7="",CONCATENATE("Verb. ",F7," ",B7),IF(B7="",CONCATENATE("Verb. ",F7," ",C7),(CONCATENATE("Verb. ",F7," ",B7,", ",C7)))))</f>
        <v/>
      </c>
      <c r="N7" s="6"/>
      <c r="O7" s="6" t="str">
        <f>IF(R7="","",(R7*S7))</f>
        <v/>
      </c>
      <c r="P7" s="18" t="str">
        <f t="shared" ref="P7:P38" si="1">IF(D7="","",D7)</f>
        <v/>
      </c>
      <c r="Q7" s="18"/>
      <c r="R7" s="6" t="str">
        <f t="shared" ref="R7:R38" si="2">IF(E7="","",E7)</f>
        <v/>
      </c>
      <c r="S7" s="39" t="str">
        <f t="shared" ref="S7:S38" si="3">IF(G7="","",G7)</f>
        <v/>
      </c>
    </row>
    <row r="8" spans="1:19" s="2" customFormat="1" ht="18" customHeight="1" x14ac:dyDescent="0.2">
      <c r="A8" s="101"/>
      <c r="B8" s="102"/>
      <c r="C8" s="102"/>
      <c r="D8" s="103"/>
      <c r="E8" s="104"/>
      <c r="F8" s="115"/>
      <c r="G8" s="116"/>
      <c r="H8" s="104" t="str">
        <f t="shared" ref="H8:H71" si="4">IF(R8="","",(R8*S8))</f>
        <v/>
      </c>
      <c r="I8" s="85"/>
      <c r="L8" s="4" t="str">
        <f t="shared" si="0"/>
        <v/>
      </c>
      <c r="M8" s="5" t="str">
        <f t="shared" ref="M8:M71" si="5">IF(A8="","",IF(C8="",CONCATENATE("Verb. ",F8," ",B8),IF(B8="",CONCATENATE("Verb. ",F8," ",C8),(CONCATENATE("Verb. ",F8," ",B8,", ",C8)))))</f>
        <v/>
      </c>
      <c r="N8" s="6"/>
      <c r="O8" s="6" t="str">
        <f t="shared" ref="O8:O38" si="6">IF(R8="","",(R8*S8))</f>
        <v/>
      </c>
      <c r="P8" s="18" t="str">
        <f t="shared" si="1"/>
        <v/>
      </c>
      <c r="Q8" s="18"/>
      <c r="R8" s="6" t="str">
        <f t="shared" si="2"/>
        <v/>
      </c>
      <c r="S8" s="39" t="str">
        <f t="shared" si="3"/>
        <v/>
      </c>
    </row>
    <row r="9" spans="1:19" s="2" customFormat="1" ht="18" customHeight="1" x14ac:dyDescent="0.2">
      <c r="A9" s="101"/>
      <c r="B9" s="102"/>
      <c r="C9" s="102"/>
      <c r="D9" s="103"/>
      <c r="E9" s="104"/>
      <c r="F9" s="115"/>
      <c r="G9" s="116"/>
      <c r="H9" s="104" t="str">
        <f t="shared" si="4"/>
        <v/>
      </c>
      <c r="I9" s="85"/>
      <c r="L9" s="4" t="str">
        <f t="shared" si="0"/>
        <v/>
      </c>
      <c r="M9" s="5" t="str">
        <f t="shared" si="5"/>
        <v/>
      </c>
      <c r="N9" s="6"/>
      <c r="O9" s="6" t="str">
        <f t="shared" si="6"/>
        <v/>
      </c>
      <c r="P9" s="18" t="str">
        <f t="shared" si="1"/>
        <v/>
      </c>
      <c r="Q9" s="18"/>
      <c r="R9" s="6" t="str">
        <f t="shared" si="2"/>
        <v/>
      </c>
      <c r="S9" s="39" t="str">
        <f t="shared" si="3"/>
        <v/>
      </c>
    </row>
    <row r="10" spans="1:19" s="2" customFormat="1" ht="18" customHeight="1" x14ac:dyDescent="0.2">
      <c r="A10" s="101"/>
      <c r="B10" s="102"/>
      <c r="C10" s="102"/>
      <c r="D10" s="103"/>
      <c r="E10" s="104"/>
      <c r="F10" s="115"/>
      <c r="G10" s="116"/>
      <c r="H10" s="104" t="str">
        <f t="shared" si="4"/>
        <v/>
      </c>
      <c r="I10" s="85"/>
      <c r="L10" s="4" t="str">
        <f t="shared" si="0"/>
        <v/>
      </c>
      <c r="M10" s="5" t="str">
        <f t="shared" si="5"/>
        <v/>
      </c>
      <c r="N10" s="6"/>
      <c r="O10" s="6" t="str">
        <f t="shared" si="6"/>
        <v/>
      </c>
      <c r="P10" s="18" t="str">
        <f t="shared" si="1"/>
        <v/>
      </c>
      <c r="Q10" s="18"/>
      <c r="R10" s="6" t="str">
        <f t="shared" si="2"/>
        <v/>
      </c>
      <c r="S10" s="39" t="str">
        <f t="shared" si="3"/>
        <v/>
      </c>
    </row>
    <row r="11" spans="1:19" s="2" customFormat="1" ht="18" customHeight="1" x14ac:dyDescent="0.2">
      <c r="A11" s="101"/>
      <c r="B11" s="102"/>
      <c r="C11" s="102"/>
      <c r="D11" s="103"/>
      <c r="E11" s="104"/>
      <c r="F11" s="115"/>
      <c r="G11" s="116"/>
      <c r="H11" s="104" t="str">
        <f t="shared" si="4"/>
        <v/>
      </c>
      <c r="I11" s="85"/>
      <c r="L11" s="4" t="str">
        <f t="shared" si="0"/>
        <v/>
      </c>
      <c r="M11" s="5" t="str">
        <f t="shared" si="5"/>
        <v/>
      </c>
      <c r="N11" s="6"/>
      <c r="O11" s="6" t="str">
        <f t="shared" si="6"/>
        <v/>
      </c>
      <c r="P11" s="18" t="str">
        <f t="shared" si="1"/>
        <v/>
      </c>
      <c r="Q11" s="18"/>
      <c r="R11" s="6" t="str">
        <f t="shared" si="2"/>
        <v/>
      </c>
      <c r="S11" s="39" t="str">
        <f t="shared" si="3"/>
        <v/>
      </c>
    </row>
    <row r="12" spans="1:19" s="2" customFormat="1" ht="18" customHeight="1" x14ac:dyDescent="0.2">
      <c r="A12" s="101"/>
      <c r="B12" s="102"/>
      <c r="C12" s="102"/>
      <c r="D12" s="103"/>
      <c r="E12" s="104"/>
      <c r="F12" s="115"/>
      <c r="G12" s="116"/>
      <c r="H12" s="104" t="str">
        <f t="shared" si="4"/>
        <v/>
      </c>
      <c r="I12" s="85"/>
      <c r="L12" s="4" t="str">
        <f t="shared" si="0"/>
        <v/>
      </c>
      <c r="M12" s="5" t="str">
        <f t="shared" si="5"/>
        <v/>
      </c>
      <c r="N12" s="6"/>
      <c r="O12" s="6" t="str">
        <f t="shared" si="6"/>
        <v/>
      </c>
      <c r="P12" s="18" t="str">
        <f t="shared" si="1"/>
        <v/>
      </c>
      <c r="Q12" s="18"/>
      <c r="R12" s="6" t="str">
        <f t="shared" si="2"/>
        <v/>
      </c>
      <c r="S12" s="39" t="str">
        <f t="shared" si="3"/>
        <v/>
      </c>
    </row>
    <row r="13" spans="1:19" s="2" customFormat="1" ht="18" customHeight="1" x14ac:dyDescent="0.2">
      <c r="A13" s="101"/>
      <c r="B13" s="102"/>
      <c r="C13" s="102"/>
      <c r="D13" s="103"/>
      <c r="E13" s="104"/>
      <c r="F13" s="115"/>
      <c r="G13" s="116"/>
      <c r="H13" s="104" t="str">
        <f t="shared" si="4"/>
        <v/>
      </c>
      <c r="I13" s="85"/>
      <c r="L13" s="4" t="str">
        <f t="shared" si="0"/>
        <v/>
      </c>
      <c r="M13" s="5" t="str">
        <f t="shared" si="5"/>
        <v/>
      </c>
      <c r="N13" s="6"/>
      <c r="O13" s="6" t="str">
        <f t="shared" si="6"/>
        <v/>
      </c>
      <c r="P13" s="18" t="str">
        <f t="shared" si="1"/>
        <v/>
      </c>
      <c r="Q13" s="18"/>
      <c r="R13" s="6" t="str">
        <f t="shared" si="2"/>
        <v/>
      </c>
      <c r="S13" s="39" t="str">
        <f t="shared" si="3"/>
        <v/>
      </c>
    </row>
    <row r="14" spans="1:19" s="2" customFormat="1" ht="18" customHeight="1" x14ac:dyDescent="0.2">
      <c r="A14" s="101"/>
      <c r="B14" s="102"/>
      <c r="C14" s="102"/>
      <c r="D14" s="103"/>
      <c r="E14" s="104"/>
      <c r="F14" s="115"/>
      <c r="G14" s="116"/>
      <c r="H14" s="104" t="str">
        <f t="shared" si="4"/>
        <v/>
      </c>
      <c r="I14" s="85"/>
      <c r="L14" s="4" t="str">
        <f t="shared" si="0"/>
        <v/>
      </c>
      <c r="M14" s="5" t="str">
        <f t="shared" si="5"/>
        <v/>
      </c>
      <c r="N14" s="6"/>
      <c r="O14" s="6" t="str">
        <f t="shared" si="6"/>
        <v/>
      </c>
      <c r="P14" s="18" t="str">
        <f t="shared" si="1"/>
        <v/>
      </c>
      <c r="Q14" s="18"/>
      <c r="R14" s="6" t="str">
        <f t="shared" si="2"/>
        <v/>
      </c>
      <c r="S14" s="39" t="str">
        <f t="shared" si="3"/>
        <v/>
      </c>
    </row>
    <row r="15" spans="1:19" s="2" customFormat="1" ht="18" customHeight="1" x14ac:dyDescent="0.2">
      <c r="A15" s="101"/>
      <c r="B15" s="102"/>
      <c r="C15" s="102"/>
      <c r="D15" s="103"/>
      <c r="E15" s="104"/>
      <c r="F15" s="115"/>
      <c r="G15" s="116"/>
      <c r="H15" s="104" t="str">
        <f t="shared" si="4"/>
        <v/>
      </c>
      <c r="I15" s="85"/>
      <c r="L15" s="4" t="str">
        <f t="shared" si="0"/>
        <v/>
      </c>
      <c r="M15" s="5" t="str">
        <f t="shared" si="5"/>
        <v/>
      </c>
      <c r="N15" s="6"/>
      <c r="O15" s="6" t="str">
        <f t="shared" si="6"/>
        <v/>
      </c>
      <c r="P15" s="18" t="str">
        <f t="shared" si="1"/>
        <v/>
      </c>
      <c r="Q15" s="18"/>
      <c r="R15" s="6" t="str">
        <f t="shared" si="2"/>
        <v/>
      </c>
      <c r="S15" s="39" t="str">
        <f t="shared" si="3"/>
        <v/>
      </c>
    </row>
    <row r="16" spans="1:19" s="2" customFormat="1" ht="18" customHeight="1" x14ac:dyDescent="0.2">
      <c r="A16" s="101"/>
      <c r="B16" s="102"/>
      <c r="C16" s="102"/>
      <c r="D16" s="103"/>
      <c r="E16" s="104"/>
      <c r="F16" s="115"/>
      <c r="G16" s="116"/>
      <c r="H16" s="104" t="str">
        <f t="shared" si="4"/>
        <v/>
      </c>
      <c r="I16" s="85"/>
      <c r="L16" s="4" t="str">
        <f t="shared" si="0"/>
        <v/>
      </c>
      <c r="M16" s="5" t="str">
        <f t="shared" si="5"/>
        <v/>
      </c>
      <c r="N16" s="6"/>
      <c r="O16" s="6" t="str">
        <f t="shared" si="6"/>
        <v/>
      </c>
      <c r="P16" s="18" t="str">
        <f t="shared" si="1"/>
        <v/>
      </c>
      <c r="Q16" s="18"/>
      <c r="R16" s="6" t="str">
        <f t="shared" si="2"/>
        <v/>
      </c>
      <c r="S16" s="39" t="str">
        <f t="shared" si="3"/>
        <v/>
      </c>
    </row>
    <row r="17" spans="1:19" s="2" customFormat="1" ht="18" customHeight="1" x14ac:dyDescent="0.2">
      <c r="A17" s="101"/>
      <c r="B17" s="102"/>
      <c r="C17" s="102"/>
      <c r="D17" s="103"/>
      <c r="E17" s="104"/>
      <c r="F17" s="115"/>
      <c r="G17" s="116"/>
      <c r="H17" s="104" t="str">
        <f t="shared" si="4"/>
        <v/>
      </c>
      <c r="I17" s="85"/>
      <c r="L17" s="4" t="str">
        <f t="shared" si="0"/>
        <v/>
      </c>
      <c r="M17" s="5" t="str">
        <f t="shared" si="5"/>
        <v/>
      </c>
      <c r="N17" s="6"/>
      <c r="O17" s="6" t="str">
        <f t="shared" si="6"/>
        <v/>
      </c>
      <c r="P17" s="18" t="str">
        <f t="shared" si="1"/>
        <v/>
      </c>
      <c r="Q17" s="18"/>
      <c r="R17" s="6" t="str">
        <f t="shared" si="2"/>
        <v/>
      </c>
      <c r="S17" s="39" t="str">
        <f t="shared" si="3"/>
        <v/>
      </c>
    </row>
    <row r="18" spans="1:19" s="2" customFormat="1" ht="18" customHeight="1" x14ac:dyDescent="0.2">
      <c r="A18" s="101"/>
      <c r="B18" s="102"/>
      <c r="C18" s="102"/>
      <c r="D18" s="103"/>
      <c r="E18" s="104"/>
      <c r="F18" s="115"/>
      <c r="G18" s="116"/>
      <c r="H18" s="104" t="str">
        <f t="shared" si="4"/>
        <v/>
      </c>
      <c r="I18" s="85"/>
      <c r="L18" s="4" t="str">
        <f t="shared" si="0"/>
        <v/>
      </c>
      <c r="M18" s="5" t="str">
        <f t="shared" si="5"/>
        <v/>
      </c>
      <c r="N18" s="6"/>
      <c r="O18" s="6" t="str">
        <f t="shared" si="6"/>
        <v/>
      </c>
      <c r="P18" s="18" t="str">
        <f t="shared" si="1"/>
        <v/>
      </c>
      <c r="Q18" s="18"/>
      <c r="R18" s="6" t="str">
        <f t="shared" si="2"/>
        <v/>
      </c>
      <c r="S18" s="39" t="str">
        <f t="shared" si="3"/>
        <v/>
      </c>
    </row>
    <row r="19" spans="1:19" s="2" customFormat="1" ht="18" customHeight="1" x14ac:dyDescent="0.2">
      <c r="A19" s="101"/>
      <c r="B19" s="102"/>
      <c r="C19" s="102"/>
      <c r="D19" s="103"/>
      <c r="E19" s="104"/>
      <c r="F19" s="115"/>
      <c r="G19" s="116"/>
      <c r="H19" s="104" t="str">
        <f t="shared" si="4"/>
        <v/>
      </c>
      <c r="I19" s="85"/>
      <c r="L19" s="4" t="str">
        <f t="shared" si="0"/>
        <v/>
      </c>
      <c r="M19" s="5" t="str">
        <f t="shared" si="5"/>
        <v/>
      </c>
      <c r="N19" s="6"/>
      <c r="O19" s="6" t="str">
        <f t="shared" si="6"/>
        <v/>
      </c>
      <c r="P19" s="18" t="str">
        <f t="shared" si="1"/>
        <v/>
      </c>
      <c r="Q19" s="18"/>
      <c r="R19" s="6" t="str">
        <f t="shared" si="2"/>
        <v/>
      </c>
      <c r="S19" s="39" t="str">
        <f t="shared" si="3"/>
        <v/>
      </c>
    </row>
    <row r="20" spans="1:19" s="2" customFormat="1" ht="18" customHeight="1" x14ac:dyDescent="0.2">
      <c r="A20" s="101"/>
      <c r="B20" s="102"/>
      <c r="C20" s="102"/>
      <c r="D20" s="103"/>
      <c r="E20" s="104"/>
      <c r="F20" s="115"/>
      <c r="G20" s="116"/>
      <c r="H20" s="104" t="str">
        <f t="shared" si="4"/>
        <v/>
      </c>
      <c r="I20" s="85"/>
      <c r="L20" s="4" t="str">
        <f t="shared" si="0"/>
        <v/>
      </c>
      <c r="M20" s="5" t="str">
        <f t="shared" si="5"/>
        <v/>
      </c>
      <c r="N20" s="6"/>
      <c r="O20" s="6" t="str">
        <f t="shared" si="6"/>
        <v/>
      </c>
      <c r="P20" s="18" t="str">
        <f t="shared" si="1"/>
        <v/>
      </c>
      <c r="Q20" s="18"/>
      <c r="R20" s="6" t="str">
        <f t="shared" si="2"/>
        <v/>
      </c>
      <c r="S20" s="39" t="str">
        <f t="shared" si="3"/>
        <v/>
      </c>
    </row>
    <row r="21" spans="1:19" s="2" customFormat="1" ht="18" customHeight="1" x14ac:dyDescent="0.2">
      <c r="A21" s="101"/>
      <c r="B21" s="102"/>
      <c r="C21" s="102"/>
      <c r="D21" s="103"/>
      <c r="E21" s="104"/>
      <c r="F21" s="115"/>
      <c r="G21" s="116"/>
      <c r="H21" s="104" t="str">
        <f t="shared" si="4"/>
        <v/>
      </c>
      <c r="I21" s="85"/>
      <c r="L21" s="4" t="str">
        <f t="shared" si="0"/>
        <v/>
      </c>
      <c r="M21" s="5" t="str">
        <f t="shared" si="5"/>
        <v/>
      </c>
      <c r="N21" s="6"/>
      <c r="O21" s="6" t="str">
        <f t="shared" si="6"/>
        <v/>
      </c>
      <c r="P21" s="18" t="str">
        <f t="shared" si="1"/>
        <v/>
      </c>
      <c r="Q21" s="18"/>
      <c r="R21" s="6" t="str">
        <f t="shared" si="2"/>
        <v/>
      </c>
      <c r="S21" s="39" t="str">
        <f t="shared" si="3"/>
        <v/>
      </c>
    </row>
    <row r="22" spans="1:19" s="2" customFormat="1" ht="18" customHeight="1" x14ac:dyDescent="0.2">
      <c r="A22" s="101"/>
      <c r="B22" s="102"/>
      <c r="C22" s="102"/>
      <c r="D22" s="103"/>
      <c r="E22" s="104"/>
      <c r="F22" s="115"/>
      <c r="G22" s="116"/>
      <c r="H22" s="104" t="str">
        <f t="shared" si="4"/>
        <v/>
      </c>
      <c r="I22" s="85"/>
      <c r="L22" s="4" t="str">
        <f t="shared" si="0"/>
        <v/>
      </c>
      <c r="M22" s="5" t="str">
        <f t="shared" si="5"/>
        <v/>
      </c>
      <c r="N22" s="6"/>
      <c r="O22" s="6" t="str">
        <f t="shared" si="6"/>
        <v/>
      </c>
      <c r="P22" s="18" t="str">
        <f t="shared" si="1"/>
        <v/>
      </c>
      <c r="Q22" s="18"/>
      <c r="R22" s="6" t="str">
        <f t="shared" si="2"/>
        <v/>
      </c>
      <c r="S22" s="39" t="str">
        <f t="shared" si="3"/>
        <v/>
      </c>
    </row>
    <row r="23" spans="1:19" s="2" customFormat="1" ht="18" customHeight="1" x14ac:dyDescent="0.2">
      <c r="A23" s="101"/>
      <c r="B23" s="102"/>
      <c r="C23" s="102"/>
      <c r="D23" s="103"/>
      <c r="E23" s="104"/>
      <c r="F23" s="115"/>
      <c r="G23" s="116"/>
      <c r="H23" s="104" t="str">
        <f t="shared" si="4"/>
        <v/>
      </c>
      <c r="I23" s="85"/>
      <c r="L23" s="4" t="str">
        <f t="shared" si="0"/>
        <v/>
      </c>
      <c r="M23" s="5" t="str">
        <f t="shared" si="5"/>
        <v/>
      </c>
      <c r="N23" s="6"/>
      <c r="O23" s="6" t="str">
        <f t="shared" si="6"/>
        <v/>
      </c>
      <c r="P23" s="18" t="str">
        <f t="shared" si="1"/>
        <v/>
      </c>
      <c r="Q23" s="18"/>
      <c r="R23" s="6" t="str">
        <f t="shared" si="2"/>
        <v/>
      </c>
      <c r="S23" s="39" t="str">
        <f t="shared" si="3"/>
        <v/>
      </c>
    </row>
    <row r="24" spans="1:19" s="2" customFormat="1" ht="18" customHeight="1" x14ac:dyDescent="0.2">
      <c r="A24" s="101"/>
      <c r="B24" s="102"/>
      <c r="C24" s="102"/>
      <c r="D24" s="103"/>
      <c r="E24" s="104"/>
      <c r="F24" s="115"/>
      <c r="G24" s="116"/>
      <c r="H24" s="104" t="str">
        <f t="shared" si="4"/>
        <v/>
      </c>
      <c r="I24" s="85"/>
      <c r="L24" s="4" t="str">
        <f t="shared" si="0"/>
        <v/>
      </c>
      <c r="M24" s="5" t="str">
        <f t="shared" si="5"/>
        <v/>
      </c>
      <c r="N24" s="6"/>
      <c r="O24" s="6" t="str">
        <f t="shared" si="6"/>
        <v/>
      </c>
      <c r="P24" s="18" t="str">
        <f t="shared" si="1"/>
        <v/>
      </c>
      <c r="Q24" s="18"/>
      <c r="R24" s="6" t="str">
        <f t="shared" si="2"/>
        <v/>
      </c>
      <c r="S24" s="39" t="str">
        <f t="shared" si="3"/>
        <v/>
      </c>
    </row>
    <row r="25" spans="1:19" s="2" customFormat="1" ht="18" customHeight="1" x14ac:dyDescent="0.2">
      <c r="A25" s="101"/>
      <c r="B25" s="102"/>
      <c r="C25" s="102"/>
      <c r="D25" s="103"/>
      <c r="E25" s="104"/>
      <c r="F25" s="115"/>
      <c r="G25" s="116"/>
      <c r="H25" s="104" t="str">
        <f t="shared" si="4"/>
        <v/>
      </c>
      <c r="I25" s="85"/>
      <c r="L25" s="4" t="str">
        <f t="shared" si="0"/>
        <v/>
      </c>
      <c r="M25" s="5" t="str">
        <f t="shared" si="5"/>
        <v/>
      </c>
      <c r="N25" s="6"/>
      <c r="O25" s="6" t="str">
        <f t="shared" si="6"/>
        <v/>
      </c>
      <c r="P25" s="18" t="str">
        <f t="shared" si="1"/>
        <v/>
      </c>
      <c r="Q25" s="18"/>
      <c r="R25" s="6" t="str">
        <f t="shared" si="2"/>
        <v/>
      </c>
      <c r="S25" s="39" t="str">
        <f t="shared" si="3"/>
        <v/>
      </c>
    </row>
    <row r="26" spans="1:19" s="2" customFormat="1" ht="18" customHeight="1" x14ac:dyDescent="0.2">
      <c r="A26" s="101"/>
      <c r="B26" s="102"/>
      <c r="C26" s="102"/>
      <c r="D26" s="103"/>
      <c r="E26" s="104"/>
      <c r="F26" s="115"/>
      <c r="G26" s="116"/>
      <c r="H26" s="104" t="str">
        <f t="shared" si="4"/>
        <v/>
      </c>
      <c r="I26" s="85"/>
      <c r="L26" s="4" t="str">
        <f t="shared" si="0"/>
        <v/>
      </c>
      <c r="M26" s="5" t="str">
        <f t="shared" si="5"/>
        <v/>
      </c>
      <c r="N26" s="6"/>
      <c r="O26" s="6" t="str">
        <f t="shared" si="6"/>
        <v/>
      </c>
      <c r="P26" s="18" t="str">
        <f t="shared" si="1"/>
        <v/>
      </c>
      <c r="Q26" s="18"/>
      <c r="R26" s="6" t="str">
        <f t="shared" si="2"/>
        <v/>
      </c>
      <c r="S26" s="39" t="str">
        <f t="shared" si="3"/>
        <v/>
      </c>
    </row>
    <row r="27" spans="1:19" s="2" customFormat="1" ht="18" customHeight="1" x14ac:dyDescent="0.2">
      <c r="A27" s="101"/>
      <c r="B27" s="102"/>
      <c r="C27" s="102"/>
      <c r="D27" s="103"/>
      <c r="E27" s="104"/>
      <c r="F27" s="115"/>
      <c r="G27" s="116"/>
      <c r="H27" s="104" t="str">
        <f t="shared" si="4"/>
        <v/>
      </c>
      <c r="I27" s="85"/>
      <c r="L27" s="4" t="str">
        <f t="shared" si="0"/>
        <v/>
      </c>
      <c r="M27" s="5" t="str">
        <f t="shared" si="5"/>
        <v/>
      </c>
      <c r="N27" s="6"/>
      <c r="O27" s="6" t="str">
        <f t="shared" si="6"/>
        <v/>
      </c>
      <c r="P27" s="18" t="str">
        <f t="shared" si="1"/>
        <v/>
      </c>
      <c r="Q27" s="18"/>
      <c r="R27" s="6" t="str">
        <f t="shared" si="2"/>
        <v/>
      </c>
      <c r="S27" s="39" t="str">
        <f t="shared" si="3"/>
        <v/>
      </c>
    </row>
    <row r="28" spans="1:19" s="2" customFormat="1" ht="18" customHeight="1" x14ac:dyDescent="0.2">
      <c r="A28" s="101"/>
      <c r="B28" s="102"/>
      <c r="C28" s="102"/>
      <c r="D28" s="103"/>
      <c r="E28" s="104"/>
      <c r="F28" s="115"/>
      <c r="G28" s="116"/>
      <c r="H28" s="104" t="str">
        <f t="shared" si="4"/>
        <v/>
      </c>
      <c r="I28" s="85"/>
      <c r="L28" s="4" t="str">
        <f t="shared" si="0"/>
        <v/>
      </c>
      <c r="M28" s="5" t="str">
        <f t="shared" si="5"/>
        <v/>
      </c>
      <c r="N28" s="6"/>
      <c r="O28" s="6" t="str">
        <f t="shared" si="6"/>
        <v/>
      </c>
      <c r="P28" s="18" t="str">
        <f t="shared" si="1"/>
        <v/>
      </c>
      <c r="Q28" s="18"/>
      <c r="R28" s="6" t="str">
        <f t="shared" si="2"/>
        <v/>
      </c>
      <c r="S28" s="39" t="str">
        <f t="shared" si="3"/>
        <v/>
      </c>
    </row>
    <row r="29" spans="1:19" s="2" customFormat="1" ht="18" customHeight="1" x14ac:dyDescent="0.2">
      <c r="A29" s="101"/>
      <c r="B29" s="102"/>
      <c r="C29" s="102"/>
      <c r="D29" s="103"/>
      <c r="E29" s="104"/>
      <c r="F29" s="115"/>
      <c r="G29" s="116"/>
      <c r="H29" s="104" t="str">
        <f t="shared" si="4"/>
        <v/>
      </c>
      <c r="I29" s="85"/>
      <c r="L29" s="4" t="str">
        <f t="shared" si="0"/>
        <v/>
      </c>
      <c r="M29" s="5" t="str">
        <f t="shared" si="5"/>
        <v/>
      </c>
      <c r="N29" s="6"/>
      <c r="O29" s="6" t="str">
        <f t="shared" si="6"/>
        <v/>
      </c>
      <c r="P29" s="18" t="str">
        <f t="shared" si="1"/>
        <v/>
      </c>
      <c r="Q29" s="18"/>
      <c r="R29" s="6" t="str">
        <f t="shared" si="2"/>
        <v/>
      </c>
      <c r="S29" s="39" t="str">
        <f t="shared" si="3"/>
        <v/>
      </c>
    </row>
    <row r="30" spans="1:19" s="2" customFormat="1" ht="18" customHeight="1" x14ac:dyDescent="0.2">
      <c r="A30" s="101"/>
      <c r="B30" s="102"/>
      <c r="C30" s="102"/>
      <c r="D30" s="103"/>
      <c r="E30" s="104"/>
      <c r="F30" s="115"/>
      <c r="G30" s="116"/>
      <c r="H30" s="104" t="str">
        <f t="shared" si="4"/>
        <v/>
      </c>
      <c r="I30" s="85"/>
      <c r="L30" s="4" t="str">
        <f t="shared" si="0"/>
        <v/>
      </c>
      <c r="M30" s="5" t="str">
        <f t="shared" si="5"/>
        <v/>
      </c>
      <c r="N30" s="6"/>
      <c r="O30" s="6" t="str">
        <f t="shared" si="6"/>
        <v/>
      </c>
      <c r="P30" s="18" t="str">
        <f t="shared" si="1"/>
        <v/>
      </c>
      <c r="Q30" s="18"/>
      <c r="R30" s="6" t="str">
        <f t="shared" si="2"/>
        <v/>
      </c>
      <c r="S30" s="39" t="str">
        <f t="shared" si="3"/>
        <v/>
      </c>
    </row>
    <row r="31" spans="1:19" s="2" customFormat="1" ht="18" customHeight="1" x14ac:dyDescent="0.2">
      <c r="A31" s="101"/>
      <c r="B31" s="102"/>
      <c r="C31" s="102"/>
      <c r="D31" s="103"/>
      <c r="E31" s="104"/>
      <c r="F31" s="115"/>
      <c r="G31" s="116"/>
      <c r="H31" s="104" t="str">
        <f t="shared" si="4"/>
        <v/>
      </c>
      <c r="I31" s="85"/>
      <c r="L31" s="4" t="str">
        <f t="shared" si="0"/>
        <v/>
      </c>
      <c r="M31" s="5" t="str">
        <f t="shared" si="5"/>
        <v/>
      </c>
      <c r="N31" s="6"/>
      <c r="O31" s="6" t="str">
        <f t="shared" si="6"/>
        <v/>
      </c>
      <c r="P31" s="18" t="str">
        <f t="shared" si="1"/>
        <v/>
      </c>
      <c r="Q31" s="18"/>
      <c r="R31" s="6" t="str">
        <f t="shared" si="2"/>
        <v/>
      </c>
      <c r="S31" s="39" t="str">
        <f t="shared" si="3"/>
        <v/>
      </c>
    </row>
    <row r="32" spans="1:19" s="2" customFormat="1" ht="18" customHeight="1" x14ac:dyDescent="0.2">
      <c r="A32" s="101"/>
      <c r="B32" s="102"/>
      <c r="C32" s="102"/>
      <c r="D32" s="103"/>
      <c r="E32" s="104"/>
      <c r="F32" s="115"/>
      <c r="G32" s="116"/>
      <c r="H32" s="104" t="str">
        <f t="shared" si="4"/>
        <v/>
      </c>
      <c r="I32" s="85"/>
      <c r="L32" s="4" t="str">
        <f t="shared" si="0"/>
        <v/>
      </c>
      <c r="M32" s="5" t="str">
        <f t="shared" si="5"/>
        <v/>
      </c>
      <c r="N32" s="6"/>
      <c r="O32" s="6" t="str">
        <f t="shared" si="6"/>
        <v/>
      </c>
      <c r="P32" s="18" t="str">
        <f t="shared" si="1"/>
        <v/>
      </c>
      <c r="Q32" s="18"/>
      <c r="R32" s="6" t="str">
        <f t="shared" si="2"/>
        <v/>
      </c>
      <c r="S32" s="39" t="str">
        <f t="shared" si="3"/>
        <v/>
      </c>
    </row>
    <row r="33" spans="1:19" s="2" customFormat="1" ht="18" customHeight="1" x14ac:dyDescent="0.2">
      <c r="A33" s="101"/>
      <c r="B33" s="102"/>
      <c r="C33" s="102"/>
      <c r="D33" s="103"/>
      <c r="E33" s="104"/>
      <c r="F33" s="115"/>
      <c r="G33" s="116"/>
      <c r="H33" s="104" t="str">
        <f t="shared" si="4"/>
        <v/>
      </c>
      <c r="I33" s="85"/>
      <c r="L33" s="4" t="str">
        <f t="shared" si="0"/>
        <v/>
      </c>
      <c r="M33" s="5" t="str">
        <f t="shared" si="5"/>
        <v/>
      </c>
      <c r="N33" s="6"/>
      <c r="O33" s="6" t="str">
        <f t="shared" si="6"/>
        <v/>
      </c>
      <c r="P33" s="18" t="str">
        <f t="shared" si="1"/>
        <v/>
      </c>
      <c r="Q33" s="18"/>
      <c r="R33" s="6" t="str">
        <f t="shared" si="2"/>
        <v/>
      </c>
      <c r="S33" s="39" t="str">
        <f t="shared" si="3"/>
        <v/>
      </c>
    </row>
    <row r="34" spans="1:19" s="2" customFormat="1" ht="18" customHeight="1" x14ac:dyDescent="0.2">
      <c r="A34" s="101"/>
      <c r="B34" s="102"/>
      <c r="C34" s="102"/>
      <c r="D34" s="103"/>
      <c r="E34" s="104"/>
      <c r="F34" s="115"/>
      <c r="G34" s="116"/>
      <c r="H34" s="104" t="str">
        <f t="shared" si="4"/>
        <v/>
      </c>
      <c r="I34" s="85"/>
      <c r="L34" s="4" t="str">
        <f t="shared" si="0"/>
        <v/>
      </c>
      <c r="M34" s="5" t="str">
        <f t="shared" si="5"/>
        <v/>
      </c>
      <c r="N34" s="6"/>
      <c r="O34" s="6" t="str">
        <f t="shared" si="6"/>
        <v/>
      </c>
      <c r="P34" s="18" t="str">
        <f t="shared" si="1"/>
        <v/>
      </c>
      <c r="Q34" s="18"/>
      <c r="R34" s="6" t="str">
        <f t="shared" si="2"/>
        <v/>
      </c>
      <c r="S34" s="39" t="str">
        <f t="shared" si="3"/>
        <v/>
      </c>
    </row>
    <row r="35" spans="1:19" s="2" customFormat="1" ht="18" customHeight="1" x14ac:dyDescent="0.2">
      <c r="A35" s="101"/>
      <c r="B35" s="102"/>
      <c r="C35" s="102"/>
      <c r="D35" s="103"/>
      <c r="E35" s="104"/>
      <c r="F35" s="115"/>
      <c r="G35" s="116"/>
      <c r="H35" s="104" t="str">
        <f t="shared" si="4"/>
        <v/>
      </c>
      <c r="I35" s="85"/>
      <c r="L35" s="4" t="str">
        <f t="shared" si="0"/>
        <v/>
      </c>
      <c r="M35" s="5" t="str">
        <f t="shared" si="5"/>
        <v/>
      </c>
      <c r="N35" s="6"/>
      <c r="O35" s="6" t="str">
        <f t="shared" si="6"/>
        <v/>
      </c>
      <c r="P35" s="18" t="str">
        <f t="shared" si="1"/>
        <v/>
      </c>
      <c r="Q35" s="18"/>
      <c r="R35" s="6" t="str">
        <f t="shared" si="2"/>
        <v/>
      </c>
      <c r="S35" s="39" t="str">
        <f t="shared" si="3"/>
        <v/>
      </c>
    </row>
    <row r="36" spans="1:19" s="2" customFormat="1" ht="18" customHeight="1" x14ac:dyDescent="0.2">
      <c r="A36" s="101"/>
      <c r="B36" s="102"/>
      <c r="C36" s="102"/>
      <c r="D36" s="103"/>
      <c r="E36" s="104"/>
      <c r="F36" s="115"/>
      <c r="G36" s="116"/>
      <c r="H36" s="104" t="str">
        <f t="shared" si="4"/>
        <v/>
      </c>
      <c r="I36" s="85"/>
      <c r="L36" s="4" t="str">
        <f t="shared" si="0"/>
        <v/>
      </c>
      <c r="M36" s="5" t="str">
        <f t="shared" si="5"/>
        <v/>
      </c>
      <c r="N36" s="6"/>
      <c r="O36" s="6" t="str">
        <f t="shared" si="6"/>
        <v/>
      </c>
      <c r="P36" s="18" t="str">
        <f t="shared" si="1"/>
        <v/>
      </c>
      <c r="Q36" s="18"/>
      <c r="R36" s="6" t="str">
        <f t="shared" si="2"/>
        <v/>
      </c>
      <c r="S36" s="39" t="str">
        <f t="shared" si="3"/>
        <v/>
      </c>
    </row>
    <row r="37" spans="1:19" s="2" customFormat="1" ht="18" customHeight="1" x14ac:dyDescent="0.2">
      <c r="A37" s="101"/>
      <c r="B37" s="102"/>
      <c r="C37" s="102"/>
      <c r="D37" s="103"/>
      <c r="E37" s="104"/>
      <c r="F37" s="115"/>
      <c r="G37" s="116"/>
      <c r="H37" s="104" t="str">
        <f t="shared" si="4"/>
        <v/>
      </c>
      <c r="I37" s="85"/>
      <c r="L37" s="4" t="str">
        <f t="shared" si="0"/>
        <v/>
      </c>
      <c r="M37" s="5" t="str">
        <f t="shared" si="5"/>
        <v/>
      </c>
      <c r="N37" s="6"/>
      <c r="O37" s="6" t="str">
        <f t="shared" si="6"/>
        <v/>
      </c>
      <c r="P37" s="18" t="str">
        <f t="shared" si="1"/>
        <v/>
      </c>
      <c r="Q37" s="18"/>
      <c r="R37" s="6" t="str">
        <f t="shared" si="2"/>
        <v/>
      </c>
      <c r="S37" s="39" t="str">
        <f t="shared" si="3"/>
        <v/>
      </c>
    </row>
    <row r="38" spans="1:19" s="2" customFormat="1" ht="18" customHeight="1" x14ac:dyDescent="0.2">
      <c r="A38" s="101"/>
      <c r="B38" s="102"/>
      <c r="C38" s="102"/>
      <c r="D38" s="103"/>
      <c r="E38" s="104"/>
      <c r="F38" s="115"/>
      <c r="G38" s="116"/>
      <c r="H38" s="104" t="str">
        <f t="shared" si="4"/>
        <v/>
      </c>
      <c r="I38" s="85"/>
      <c r="L38" s="4" t="str">
        <f t="shared" si="0"/>
        <v/>
      </c>
      <c r="M38" s="5" t="str">
        <f t="shared" si="5"/>
        <v/>
      </c>
      <c r="N38" s="6"/>
      <c r="O38" s="6" t="str">
        <f t="shared" si="6"/>
        <v/>
      </c>
      <c r="P38" s="18" t="str">
        <f t="shared" si="1"/>
        <v/>
      </c>
      <c r="Q38" s="18"/>
      <c r="R38" s="6" t="str">
        <f t="shared" si="2"/>
        <v/>
      </c>
      <c r="S38" s="39" t="str">
        <f t="shared" si="3"/>
        <v/>
      </c>
    </row>
    <row r="39" spans="1:19" s="2" customFormat="1" ht="18" customHeight="1" x14ac:dyDescent="0.2">
      <c r="A39" s="101"/>
      <c r="B39" s="102"/>
      <c r="C39" s="102"/>
      <c r="D39" s="103"/>
      <c r="E39" s="104"/>
      <c r="F39" s="115"/>
      <c r="G39" s="116"/>
      <c r="H39" s="104" t="str">
        <f t="shared" si="4"/>
        <v/>
      </c>
      <c r="I39" s="85"/>
      <c r="L39" s="4" t="str">
        <f t="shared" ref="L39:L70" si="7">IF(A39="","",$F$2)</f>
        <v/>
      </c>
      <c r="M39" s="5" t="str">
        <f t="shared" si="5"/>
        <v/>
      </c>
      <c r="N39" s="6"/>
      <c r="O39" s="6" t="str">
        <f t="shared" ref="O39:O70" si="8">IF(R39="","",(R39*S39))</f>
        <v/>
      </c>
      <c r="P39" s="18" t="str">
        <f t="shared" ref="P39:P70" si="9">IF(D39="","",D39)</f>
        <v/>
      </c>
      <c r="Q39" s="18"/>
      <c r="R39" s="6" t="str">
        <f t="shared" ref="R39:R70" si="10">IF(E39="","",E39)</f>
        <v/>
      </c>
      <c r="S39" s="39" t="str">
        <f t="shared" ref="S39:S70" si="11">IF(G39="","",G39)</f>
        <v/>
      </c>
    </row>
    <row r="40" spans="1:19" s="2" customFormat="1" ht="18" customHeight="1" x14ac:dyDescent="0.2">
      <c r="A40" s="101"/>
      <c r="B40" s="102"/>
      <c r="C40" s="102"/>
      <c r="D40" s="103"/>
      <c r="E40" s="104"/>
      <c r="F40" s="115"/>
      <c r="G40" s="116"/>
      <c r="H40" s="104" t="str">
        <f t="shared" si="4"/>
        <v/>
      </c>
      <c r="I40" s="85"/>
      <c r="L40" s="4" t="str">
        <f t="shared" si="7"/>
        <v/>
      </c>
      <c r="M40" s="5" t="str">
        <f t="shared" si="5"/>
        <v/>
      </c>
      <c r="N40" s="6"/>
      <c r="O40" s="6" t="str">
        <f t="shared" si="8"/>
        <v/>
      </c>
      <c r="P40" s="18" t="str">
        <f t="shared" si="9"/>
        <v/>
      </c>
      <c r="Q40" s="18"/>
      <c r="R40" s="6" t="str">
        <f t="shared" si="10"/>
        <v/>
      </c>
      <c r="S40" s="39" t="str">
        <f t="shared" si="11"/>
        <v/>
      </c>
    </row>
    <row r="41" spans="1:19" s="2" customFormat="1" ht="18" customHeight="1" x14ac:dyDescent="0.2">
      <c r="A41" s="101"/>
      <c r="B41" s="102"/>
      <c r="C41" s="102"/>
      <c r="D41" s="103"/>
      <c r="E41" s="104"/>
      <c r="F41" s="115"/>
      <c r="G41" s="116"/>
      <c r="H41" s="104" t="str">
        <f t="shared" si="4"/>
        <v/>
      </c>
      <c r="I41" s="85"/>
      <c r="L41" s="4" t="str">
        <f t="shared" si="7"/>
        <v/>
      </c>
      <c r="M41" s="5" t="str">
        <f t="shared" si="5"/>
        <v/>
      </c>
      <c r="N41" s="6"/>
      <c r="O41" s="6" t="str">
        <f t="shared" si="8"/>
        <v/>
      </c>
      <c r="P41" s="18" t="str">
        <f t="shared" si="9"/>
        <v/>
      </c>
      <c r="Q41" s="18"/>
      <c r="R41" s="6" t="str">
        <f t="shared" si="10"/>
        <v/>
      </c>
      <c r="S41" s="39" t="str">
        <f t="shared" si="11"/>
        <v/>
      </c>
    </row>
    <row r="42" spans="1:19" s="2" customFormat="1" ht="18" customHeight="1" x14ac:dyDescent="0.2">
      <c r="A42" s="101"/>
      <c r="B42" s="102"/>
      <c r="C42" s="102"/>
      <c r="D42" s="103"/>
      <c r="E42" s="104"/>
      <c r="F42" s="115"/>
      <c r="G42" s="116"/>
      <c r="H42" s="104" t="str">
        <f t="shared" si="4"/>
        <v/>
      </c>
      <c r="I42" s="85"/>
      <c r="L42" s="4" t="str">
        <f t="shared" si="7"/>
        <v/>
      </c>
      <c r="M42" s="5" t="str">
        <f t="shared" si="5"/>
        <v/>
      </c>
      <c r="N42" s="6"/>
      <c r="O42" s="6" t="str">
        <f t="shared" si="8"/>
        <v/>
      </c>
      <c r="P42" s="18" t="str">
        <f t="shared" si="9"/>
        <v/>
      </c>
      <c r="Q42" s="18"/>
      <c r="R42" s="6" t="str">
        <f t="shared" si="10"/>
        <v/>
      </c>
      <c r="S42" s="39" t="str">
        <f t="shared" si="11"/>
        <v/>
      </c>
    </row>
    <row r="43" spans="1:19" s="2" customFormat="1" ht="18" customHeight="1" x14ac:dyDescent="0.2">
      <c r="A43" s="101"/>
      <c r="B43" s="102"/>
      <c r="C43" s="102"/>
      <c r="D43" s="103"/>
      <c r="E43" s="104"/>
      <c r="F43" s="115"/>
      <c r="G43" s="116"/>
      <c r="H43" s="104" t="str">
        <f t="shared" si="4"/>
        <v/>
      </c>
      <c r="I43" s="85"/>
      <c r="L43" s="4" t="str">
        <f t="shared" si="7"/>
        <v/>
      </c>
      <c r="M43" s="5" t="str">
        <f t="shared" si="5"/>
        <v/>
      </c>
      <c r="N43" s="6"/>
      <c r="O43" s="6" t="str">
        <f t="shared" si="8"/>
        <v/>
      </c>
      <c r="P43" s="18" t="str">
        <f t="shared" si="9"/>
        <v/>
      </c>
      <c r="Q43" s="18"/>
      <c r="R43" s="6" t="str">
        <f t="shared" si="10"/>
        <v/>
      </c>
      <c r="S43" s="39" t="str">
        <f t="shared" si="11"/>
        <v/>
      </c>
    </row>
    <row r="44" spans="1:19" s="2" customFormat="1" ht="18" customHeight="1" x14ac:dyDescent="0.2">
      <c r="A44" s="101"/>
      <c r="B44" s="102"/>
      <c r="C44" s="102"/>
      <c r="D44" s="103"/>
      <c r="E44" s="104"/>
      <c r="F44" s="115"/>
      <c r="G44" s="116"/>
      <c r="H44" s="104" t="str">
        <f t="shared" si="4"/>
        <v/>
      </c>
      <c r="I44" s="85"/>
      <c r="L44" s="4" t="str">
        <f t="shared" si="7"/>
        <v/>
      </c>
      <c r="M44" s="5" t="str">
        <f t="shared" si="5"/>
        <v/>
      </c>
      <c r="N44" s="6"/>
      <c r="O44" s="6" t="str">
        <f t="shared" si="8"/>
        <v/>
      </c>
      <c r="P44" s="18" t="str">
        <f t="shared" si="9"/>
        <v/>
      </c>
      <c r="Q44" s="18"/>
      <c r="R44" s="6" t="str">
        <f t="shared" si="10"/>
        <v/>
      </c>
      <c r="S44" s="39" t="str">
        <f t="shared" si="11"/>
        <v/>
      </c>
    </row>
    <row r="45" spans="1:19" s="2" customFormat="1" ht="18" customHeight="1" x14ac:dyDescent="0.2">
      <c r="A45" s="101"/>
      <c r="B45" s="102"/>
      <c r="C45" s="102"/>
      <c r="D45" s="103"/>
      <c r="E45" s="104"/>
      <c r="F45" s="115"/>
      <c r="G45" s="116"/>
      <c r="H45" s="104" t="str">
        <f t="shared" si="4"/>
        <v/>
      </c>
      <c r="I45" s="85"/>
      <c r="L45" s="4" t="str">
        <f t="shared" si="7"/>
        <v/>
      </c>
      <c r="M45" s="5" t="str">
        <f t="shared" si="5"/>
        <v/>
      </c>
      <c r="N45" s="6"/>
      <c r="O45" s="6" t="str">
        <f t="shared" si="8"/>
        <v/>
      </c>
      <c r="P45" s="18" t="str">
        <f t="shared" si="9"/>
        <v/>
      </c>
      <c r="Q45" s="18"/>
      <c r="R45" s="6" t="str">
        <f t="shared" si="10"/>
        <v/>
      </c>
      <c r="S45" s="39" t="str">
        <f t="shared" si="11"/>
        <v/>
      </c>
    </row>
    <row r="46" spans="1:19" s="2" customFormat="1" ht="18" customHeight="1" x14ac:dyDescent="0.2">
      <c r="A46" s="101"/>
      <c r="B46" s="102"/>
      <c r="C46" s="102"/>
      <c r="D46" s="103"/>
      <c r="E46" s="104"/>
      <c r="F46" s="115"/>
      <c r="G46" s="116"/>
      <c r="H46" s="104" t="str">
        <f t="shared" si="4"/>
        <v/>
      </c>
      <c r="I46" s="85"/>
      <c r="L46" s="4" t="str">
        <f t="shared" si="7"/>
        <v/>
      </c>
      <c r="M46" s="5" t="str">
        <f t="shared" si="5"/>
        <v/>
      </c>
      <c r="N46" s="6"/>
      <c r="O46" s="6" t="str">
        <f t="shared" si="8"/>
        <v/>
      </c>
      <c r="P46" s="18" t="str">
        <f t="shared" si="9"/>
        <v/>
      </c>
      <c r="Q46" s="18"/>
      <c r="R46" s="6" t="str">
        <f t="shared" si="10"/>
        <v/>
      </c>
      <c r="S46" s="39" t="str">
        <f t="shared" si="11"/>
        <v/>
      </c>
    </row>
    <row r="47" spans="1:19" s="2" customFormat="1" ht="18" customHeight="1" x14ac:dyDescent="0.2">
      <c r="A47" s="101"/>
      <c r="B47" s="102"/>
      <c r="C47" s="102"/>
      <c r="D47" s="103"/>
      <c r="E47" s="104"/>
      <c r="F47" s="115"/>
      <c r="G47" s="116"/>
      <c r="H47" s="104" t="str">
        <f t="shared" si="4"/>
        <v/>
      </c>
      <c r="I47" s="85"/>
      <c r="L47" s="4" t="str">
        <f t="shared" si="7"/>
        <v/>
      </c>
      <c r="M47" s="5" t="str">
        <f t="shared" si="5"/>
        <v/>
      </c>
      <c r="N47" s="6"/>
      <c r="O47" s="6" t="str">
        <f t="shared" si="8"/>
        <v/>
      </c>
      <c r="P47" s="18" t="str">
        <f t="shared" si="9"/>
        <v/>
      </c>
      <c r="Q47" s="18"/>
      <c r="R47" s="6" t="str">
        <f t="shared" si="10"/>
        <v/>
      </c>
      <c r="S47" s="39" t="str">
        <f t="shared" si="11"/>
        <v/>
      </c>
    </row>
    <row r="48" spans="1:19" s="2" customFormat="1" ht="18" customHeight="1" x14ac:dyDescent="0.2">
      <c r="A48" s="101"/>
      <c r="B48" s="102"/>
      <c r="C48" s="102"/>
      <c r="D48" s="103"/>
      <c r="E48" s="104"/>
      <c r="F48" s="115"/>
      <c r="G48" s="116"/>
      <c r="H48" s="104" t="str">
        <f t="shared" si="4"/>
        <v/>
      </c>
      <c r="I48" s="85"/>
      <c r="L48" s="4" t="str">
        <f t="shared" si="7"/>
        <v/>
      </c>
      <c r="M48" s="5" t="str">
        <f t="shared" si="5"/>
        <v/>
      </c>
      <c r="N48" s="6"/>
      <c r="O48" s="6" t="str">
        <f t="shared" si="8"/>
        <v/>
      </c>
      <c r="P48" s="18" t="str">
        <f t="shared" si="9"/>
        <v/>
      </c>
      <c r="Q48" s="18"/>
      <c r="R48" s="6" t="str">
        <f t="shared" si="10"/>
        <v/>
      </c>
      <c r="S48" s="39" t="str">
        <f t="shared" si="11"/>
        <v/>
      </c>
    </row>
    <row r="49" spans="1:19" s="2" customFormat="1" ht="18" customHeight="1" x14ac:dyDescent="0.2">
      <c r="A49" s="101"/>
      <c r="B49" s="102"/>
      <c r="C49" s="102"/>
      <c r="D49" s="103"/>
      <c r="E49" s="104"/>
      <c r="F49" s="115"/>
      <c r="G49" s="116"/>
      <c r="H49" s="104" t="str">
        <f t="shared" si="4"/>
        <v/>
      </c>
      <c r="I49" s="85"/>
      <c r="L49" s="4" t="str">
        <f t="shared" si="7"/>
        <v/>
      </c>
      <c r="M49" s="5" t="str">
        <f t="shared" si="5"/>
        <v/>
      </c>
      <c r="N49" s="6"/>
      <c r="O49" s="6" t="str">
        <f t="shared" si="8"/>
        <v/>
      </c>
      <c r="P49" s="18" t="str">
        <f t="shared" si="9"/>
        <v/>
      </c>
      <c r="Q49" s="18"/>
      <c r="R49" s="6" t="str">
        <f t="shared" si="10"/>
        <v/>
      </c>
      <c r="S49" s="39" t="str">
        <f t="shared" si="11"/>
        <v/>
      </c>
    </row>
    <row r="50" spans="1:19" s="2" customFormat="1" ht="18" customHeight="1" x14ac:dyDescent="0.2">
      <c r="A50" s="101"/>
      <c r="B50" s="102"/>
      <c r="C50" s="102"/>
      <c r="D50" s="103"/>
      <c r="E50" s="104"/>
      <c r="F50" s="115"/>
      <c r="G50" s="116"/>
      <c r="H50" s="104" t="str">
        <f t="shared" si="4"/>
        <v/>
      </c>
      <c r="I50" s="85"/>
      <c r="L50" s="4" t="str">
        <f t="shared" si="7"/>
        <v/>
      </c>
      <c r="M50" s="5" t="str">
        <f t="shared" si="5"/>
        <v/>
      </c>
      <c r="N50" s="6"/>
      <c r="O50" s="6" t="str">
        <f t="shared" si="8"/>
        <v/>
      </c>
      <c r="P50" s="18" t="str">
        <f t="shared" si="9"/>
        <v/>
      </c>
      <c r="Q50" s="18"/>
      <c r="R50" s="6" t="str">
        <f t="shared" si="10"/>
        <v/>
      </c>
      <c r="S50" s="39" t="str">
        <f t="shared" si="11"/>
        <v/>
      </c>
    </row>
    <row r="51" spans="1:19" s="2" customFormat="1" ht="18" customHeight="1" x14ac:dyDescent="0.2">
      <c r="A51" s="101"/>
      <c r="B51" s="102"/>
      <c r="C51" s="102"/>
      <c r="D51" s="103"/>
      <c r="E51" s="104"/>
      <c r="F51" s="115"/>
      <c r="G51" s="116"/>
      <c r="H51" s="104" t="str">
        <f t="shared" si="4"/>
        <v/>
      </c>
      <c r="I51" s="85"/>
      <c r="L51" s="4" t="str">
        <f t="shared" si="7"/>
        <v/>
      </c>
      <c r="M51" s="5" t="str">
        <f t="shared" si="5"/>
        <v/>
      </c>
      <c r="N51" s="6"/>
      <c r="O51" s="6" t="str">
        <f t="shared" si="8"/>
        <v/>
      </c>
      <c r="P51" s="18" t="str">
        <f t="shared" si="9"/>
        <v/>
      </c>
      <c r="Q51" s="18"/>
      <c r="R51" s="6" t="str">
        <f t="shared" si="10"/>
        <v/>
      </c>
      <c r="S51" s="39" t="str">
        <f t="shared" si="11"/>
        <v/>
      </c>
    </row>
    <row r="52" spans="1:19" s="2" customFormat="1" ht="18" customHeight="1" x14ac:dyDescent="0.2">
      <c r="A52" s="101"/>
      <c r="B52" s="102"/>
      <c r="C52" s="102"/>
      <c r="D52" s="103"/>
      <c r="E52" s="104"/>
      <c r="F52" s="115"/>
      <c r="G52" s="116"/>
      <c r="H52" s="104" t="str">
        <f t="shared" si="4"/>
        <v/>
      </c>
      <c r="I52" s="85"/>
      <c r="L52" s="4" t="str">
        <f t="shared" si="7"/>
        <v/>
      </c>
      <c r="M52" s="5" t="str">
        <f t="shared" si="5"/>
        <v/>
      </c>
      <c r="N52" s="6"/>
      <c r="O52" s="6" t="str">
        <f t="shared" si="8"/>
        <v/>
      </c>
      <c r="P52" s="18" t="str">
        <f t="shared" si="9"/>
        <v/>
      </c>
      <c r="Q52" s="18"/>
      <c r="R52" s="6" t="str">
        <f t="shared" si="10"/>
        <v/>
      </c>
      <c r="S52" s="39" t="str">
        <f t="shared" si="11"/>
        <v/>
      </c>
    </row>
    <row r="53" spans="1:19" s="2" customFormat="1" ht="18" customHeight="1" x14ac:dyDescent="0.2">
      <c r="A53" s="101"/>
      <c r="B53" s="102"/>
      <c r="C53" s="102"/>
      <c r="D53" s="103"/>
      <c r="E53" s="104"/>
      <c r="F53" s="115"/>
      <c r="G53" s="116"/>
      <c r="H53" s="104" t="str">
        <f t="shared" si="4"/>
        <v/>
      </c>
      <c r="I53" s="85"/>
      <c r="L53" s="4" t="str">
        <f t="shared" si="7"/>
        <v/>
      </c>
      <c r="M53" s="5" t="str">
        <f t="shared" si="5"/>
        <v/>
      </c>
      <c r="N53" s="6"/>
      <c r="O53" s="6" t="str">
        <f t="shared" si="8"/>
        <v/>
      </c>
      <c r="P53" s="18" t="str">
        <f t="shared" si="9"/>
        <v/>
      </c>
      <c r="Q53" s="18"/>
      <c r="R53" s="6" t="str">
        <f t="shared" si="10"/>
        <v/>
      </c>
      <c r="S53" s="39" t="str">
        <f t="shared" si="11"/>
        <v/>
      </c>
    </row>
    <row r="54" spans="1:19" s="2" customFormat="1" ht="18" customHeight="1" x14ac:dyDescent="0.2">
      <c r="A54" s="101"/>
      <c r="B54" s="102"/>
      <c r="C54" s="102"/>
      <c r="D54" s="103"/>
      <c r="E54" s="104"/>
      <c r="F54" s="115"/>
      <c r="G54" s="116"/>
      <c r="H54" s="104" t="str">
        <f t="shared" si="4"/>
        <v/>
      </c>
      <c r="I54" s="85"/>
      <c r="L54" s="4" t="str">
        <f t="shared" si="7"/>
        <v/>
      </c>
      <c r="M54" s="5" t="str">
        <f t="shared" si="5"/>
        <v/>
      </c>
      <c r="N54" s="6"/>
      <c r="O54" s="6" t="str">
        <f t="shared" si="8"/>
        <v/>
      </c>
      <c r="P54" s="18" t="str">
        <f t="shared" si="9"/>
        <v/>
      </c>
      <c r="Q54" s="18"/>
      <c r="R54" s="6" t="str">
        <f t="shared" si="10"/>
        <v/>
      </c>
      <c r="S54" s="39" t="str">
        <f t="shared" si="11"/>
        <v/>
      </c>
    </row>
    <row r="55" spans="1:19" s="2" customFormat="1" ht="18" customHeight="1" x14ac:dyDescent="0.2">
      <c r="A55" s="101"/>
      <c r="B55" s="102"/>
      <c r="C55" s="102"/>
      <c r="D55" s="103"/>
      <c r="E55" s="104"/>
      <c r="F55" s="115"/>
      <c r="G55" s="116"/>
      <c r="H55" s="104" t="str">
        <f t="shared" si="4"/>
        <v/>
      </c>
      <c r="I55" s="85"/>
      <c r="L55" s="4" t="str">
        <f t="shared" si="7"/>
        <v/>
      </c>
      <c r="M55" s="5" t="str">
        <f t="shared" si="5"/>
        <v/>
      </c>
      <c r="N55" s="6"/>
      <c r="O55" s="6" t="str">
        <f t="shared" si="8"/>
        <v/>
      </c>
      <c r="P55" s="18" t="str">
        <f t="shared" si="9"/>
        <v/>
      </c>
      <c r="Q55" s="18"/>
      <c r="R55" s="6" t="str">
        <f t="shared" si="10"/>
        <v/>
      </c>
      <c r="S55" s="39" t="str">
        <f t="shared" si="11"/>
        <v/>
      </c>
    </row>
    <row r="56" spans="1:19" s="2" customFormat="1" ht="18" customHeight="1" x14ac:dyDescent="0.2">
      <c r="A56" s="101"/>
      <c r="B56" s="102"/>
      <c r="C56" s="102"/>
      <c r="D56" s="103"/>
      <c r="E56" s="104"/>
      <c r="F56" s="115"/>
      <c r="G56" s="116"/>
      <c r="H56" s="104" t="str">
        <f t="shared" si="4"/>
        <v/>
      </c>
      <c r="I56" s="85"/>
      <c r="L56" s="4" t="str">
        <f t="shared" si="7"/>
        <v/>
      </c>
      <c r="M56" s="5" t="str">
        <f t="shared" si="5"/>
        <v/>
      </c>
      <c r="N56" s="6"/>
      <c r="O56" s="6" t="str">
        <f t="shared" si="8"/>
        <v/>
      </c>
      <c r="P56" s="18" t="str">
        <f t="shared" si="9"/>
        <v/>
      </c>
      <c r="Q56" s="18"/>
      <c r="R56" s="6" t="str">
        <f t="shared" si="10"/>
        <v/>
      </c>
      <c r="S56" s="39" t="str">
        <f t="shared" si="11"/>
        <v/>
      </c>
    </row>
    <row r="57" spans="1:19" s="2" customFormat="1" ht="18" customHeight="1" x14ac:dyDescent="0.2">
      <c r="A57" s="101"/>
      <c r="B57" s="102"/>
      <c r="C57" s="102"/>
      <c r="D57" s="103"/>
      <c r="E57" s="104"/>
      <c r="F57" s="115"/>
      <c r="G57" s="116"/>
      <c r="H57" s="104" t="str">
        <f t="shared" si="4"/>
        <v/>
      </c>
      <c r="I57" s="85"/>
      <c r="L57" s="4" t="str">
        <f t="shared" si="7"/>
        <v/>
      </c>
      <c r="M57" s="5" t="str">
        <f t="shared" si="5"/>
        <v/>
      </c>
      <c r="N57" s="6"/>
      <c r="O57" s="6" t="str">
        <f t="shared" si="8"/>
        <v/>
      </c>
      <c r="P57" s="18" t="str">
        <f t="shared" si="9"/>
        <v/>
      </c>
      <c r="Q57" s="18"/>
      <c r="R57" s="6" t="str">
        <f t="shared" si="10"/>
        <v/>
      </c>
      <c r="S57" s="39" t="str">
        <f t="shared" si="11"/>
        <v/>
      </c>
    </row>
    <row r="58" spans="1:19" s="2" customFormat="1" ht="18" customHeight="1" x14ac:dyDescent="0.2">
      <c r="A58" s="101"/>
      <c r="B58" s="102"/>
      <c r="C58" s="102"/>
      <c r="D58" s="103"/>
      <c r="E58" s="104"/>
      <c r="F58" s="115"/>
      <c r="G58" s="116"/>
      <c r="H58" s="104" t="str">
        <f t="shared" si="4"/>
        <v/>
      </c>
      <c r="I58" s="85"/>
      <c r="L58" s="4" t="str">
        <f t="shared" si="7"/>
        <v/>
      </c>
      <c r="M58" s="5" t="str">
        <f t="shared" si="5"/>
        <v/>
      </c>
      <c r="N58" s="6"/>
      <c r="O58" s="6" t="str">
        <f t="shared" si="8"/>
        <v/>
      </c>
      <c r="P58" s="18" t="str">
        <f t="shared" si="9"/>
        <v/>
      </c>
      <c r="Q58" s="18"/>
      <c r="R58" s="6" t="str">
        <f t="shared" si="10"/>
        <v/>
      </c>
      <c r="S58" s="39" t="str">
        <f t="shared" si="11"/>
        <v/>
      </c>
    </row>
    <row r="59" spans="1:19" s="2" customFormat="1" ht="18" customHeight="1" x14ac:dyDescent="0.2">
      <c r="A59" s="101"/>
      <c r="B59" s="102"/>
      <c r="C59" s="102"/>
      <c r="D59" s="103"/>
      <c r="E59" s="104"/>
      <c r="F59" s="115"/>
      <c r="G59" s="116"/>
      <c r="H59" s="104" t="str">
        <f t="shared" si="4"/>
        <v/>
      </c>
      <c r="I59" s="85"/>
      <c r="L59" s="4" t="str">
        <f t="shared" si="7"/>
        <v/>
      </c>
      <c r="M59" s="5" t="str">
        <f t="shared" si="5"/>
        <v/>
      </c>
      <c r="N59" s="6"/>
      <c r="O59" s="6" t="str">
        <f t="shared" si="8"/>
        <v/>
      </c>
      <c r="P59" s="18" t="str">
        <f t="shared" si="9"/>
        <v/>
      </c>
      <c r="Q59" s="18"/>
      <c r="R59" s="6" t="str">
        <f t="shared" si="10"/>
        <v/>
      </c>
      <c r="S59" s="39" t="str">
        <f t="shared" si="11"/>
        <v/>
      </c>
    </row>
    <row r="60" spans="1:19" s="2" customFormat="1" ht="18" customHeight="1" x14ac:dyDescent="0.2">
      <c r="A60" s="101"/>
      <c r="B60" s="102"/>
      <c r="C60" s="102"/>
      <c r="D60" s="103"/>
      <c r="E60" s="104"/>
      <c r="F60" s="115"/>
      <c r="G60" s="116"/>
      <c r="H60" s="104" t="str">
        <f t="shared" si="4"/>
        <v/>
      </c>
      <c r="I60" s="85"/>
      <c r="L60" s="4" t="str">
        <f t="shared" si="7"/>
        <v/>
      </c>
      <c r="M60" s="5" t="str">
        <f t="shared" si="5"/>
        <v/>
      </c>
      <c r="N60" s="6"/>
      <c r="O60" s="6" t="str">
        <f t="shared" si="8"/>
        <v/>
      </c>
      <c r="P60" s="18" t="str">
        <f t="shared" si="9"/>
        <v/>
      </c>
      <c r="Q60" s="18"/>
      <c r="R60" s="6" t="str">
        <f t="shared" si="10"/>
        <v/>
      </c>
      <c r="S60" s="39" t="str">
        <f t="shared" si="11"/>
        <v/>
      </c>
    </row>
    <row r="61" spans="1:19" s="2" customFormat="1" ht="18" customHeight="1" x14ac:dyDescent="0.2">
      <c r="A61" s="101"/>
      <c r="B61" s="102"/>
      <c r="C61" s="102"/>
      <c r="D61" s="103"/>
      <c r="E61" s="104"/>
      <c r="F61" s="115"/>
      <c r="G61" s="116"/>
      <c r="H61" s="104" t="str">
        <f t="shared" si="4"/>
        <v/>
      </c>
      <c r="I61" s="85"/>
      <c r="L61" s="4" t="str">
        <f t="shared" si="7"/>
        <v/>
      </c>
      <c r="M61" s="5" t="str">
        <f t="shared" si="5"/>
        <v/>
      </c>
      <c r="N61" s="6"/>
      <c r="O61" s="6" t="str">
        <f t="shared" si="8"/>
        <v/>
      </c>
      <c r="P61" s="18" t="str">
        <f t="shared" si="9"/>
        <v/>
      </c>
      <c r="Q61" s="18"/>
      <c r="R61" s="6" t="str">
        <f t="shared" si="10"/>
        <v/>
      </c>
      <c r="S61" s="39" t="str">
        <f t="shared" si="11"/>
        <v/>
      </c>
    </row>
    <row r="62" spans="1:19" s="2" customFormat="1" ht="18" customHeight="1" x14ac:dyDescent="0.2">
      <c r="A62" s="101"/>
      <c r="B62" s="102"/>
      <c r="C62" s="102"/>
      <c r="D62" s="103"/>
      <c r="E62" s="104"/>
      <c r="F62" s="115"/>
      <c r="G62" s="116"/>
      <c r="H62" s="104" t="str">
        <f t="shared" si="4"/>
        <v/>
      </c>
      <c r="I62" s="85"/>
      <c r="L62" s="4" t="str">
        <f t="shared" si="7"/>
        <v/>
      </c>
      <c r="M62" s="5" t="str">
        <f t="shared" si="5"/>
        <v/>
      </c>
      <c r="N62" s="6"/>
      <c r="O62" s="6" t="str">
        <f t="shared" si="8"/>
        <v/>
      </c>
      <c r="P62" s="18" t="str">
        <f t="shared" si="9"/>
        <v/>
      </c>
      <c r="Q62" s="18"/>
      <c r="R62" s="6" t="str">
        <f t="shared" si="10"/>
        <v/>
      </c>
      <c r="S62" s="39" t="str">
        <f t="shared" si="11"/>
        <v/>
      </c>
    </row>
    <row r="63" spans="1:19" s="2" customFormat="1" ht="18" customHeight="1" x14ac:dyDescent="0.2">
      <c r="A63" s="101"/>
      <c r="B63" s="102"/>
      <c r="C63" s="102"/>
      <c r="D63" s="103"/>
      <c r="E63" s="104"/>
      <c r="F63" s="115"/>
      <c r="G63" s="116"/>
      <c r="H63" s="104" t="str">
        <f t="shared" si="4"/>
        <v/>
      </c>
      <c r="I63" s="85"/>
      <c r="L63" s="4" t="str">
        <f t="shared" si="7"/>
        <v/>
      </c>
      <c r="M63" s="5" t="str">
        <f t="shared" si="5"/>
        <v/>
      </c>
      <c r="N63" s="6"/>
      <c r="O63" s="6" t="str">
        <f t="shared" si="8"/>
        <v/>
      </c>
      <c r="P63" s="18" t="str">
        <f t="shared" si="9"/>
        <v/>
      </c>
      <c r="Q63" s="18"/>
      <c r="R63" s="6" t="str">
        <f t="shared" si="10"/>
        <v/>
      </c>
      <c r="S63" s="39" t="str">
        <f t="shared" si="11"/>
        <v/>
      </c>
    </row>
    <row r="64" spans="1:19" s="2" customFormat="1" ht="18" customHeight="1" x14ac:dyDescent="0.2">
      <c r="A64" s="101"/>
      <c r="B64" s="102"/>
      <c r="C64" s="102"/>
      <c r="D64" s="103"/>
      <c r="E64" s="104"/>
      <c r="F64" s="115"/>
      <c r="G64" s="116"/>
      <c r="H64" s="104" t="str">
        <f t="shared" si="4"/>
        <v/>
      </c>
      <c r="I64" s="85"/>
      <c r="L64" s="4" t="str">
        <f t="shared" si="7"/>
        <v/>
      </c>
      <c r="M64" s="5" t="str">
        <f t="shared" si="5"/>
        <v/>
      </c>
      <c r="N64" s="6"/>
      <c r="O64" s="6" t="str">
        <f t="shared" si="8"/>
        <v/>
      </c>
      <c r="P64" s="18" t="str">
        <f t="shared" si="9"/>
        <v/>
      </c>
      <c r="Q64" s="18"/>
      <c r="R64" s="6" t="str">
        <f t="shared" si="10"/>
        <v/>
      </c>
      <c r="S64" s="39" t="str">
        <f t="shared" si="11"/>
        <v/>
      </c>
    </row>
    <row r="65" spans="1:19" s="2" customFormat="1" ht="18" customHeight="1" x14ac:dyDescent="0.2">
      <c r="A65" s="101"/>
      <c r="B65" s="102"/>
      <c r="C65" s="102"/>
      <c r="D65" s="103"/>
      <c r="E65" s="104"/>
      <c r="F65" s="115"/>
      <c r="G65" s="116"/>
      <c r="H65" s="104" t="str">
        <f t="shared" si="4"/>
        <v/>
      </c>
      <c r="I65" s="85"/>
      <c r="L65" s="4" t="str">
        <f t="shared" si="7"/>
        <v/>
      </c>
      <c r="M65" s="5" t="str">
        <f t="shared" si="5"/>
        <v/>
      </c>
      <c r="N65" s="6"/>
      <c r="O65" s="6" t="str">
        <f t="shared" si="8"/>
        <v/>
      </c>
      <c r="P65" s="18" t="str">
        <f t="shared" si="9"/>
        <v/>
      </c>
      <c r="Q65" s="18"/>
      <c r="R65" s="6" t="str">
        <f t="shared" si="10"/>
        <v/>
      </c>
      <c r="S65" s="39" t="str">
        <f t="shared" si="11"/>
        <v/>
      </c>
    </row>
    <row r="66" spans="1:19" s="2" customFormat="1" ht="18" customHeight="1" x14ac:dyDescent="0.2">
      <c r="A66" s="101"/>
      <c r="B66" s="102"/>
      <c r="C66" s="102"/>
      <c r="D66" s="103"/>
      <c r="E66" s="104"/>
      <c r="F66" s="115"/>
      <c r="G66" s="116"/>
      <c r="H66" s="104" t="str">
        <f t="shared" si="4"/>
        <v/>
      </c>
      <c r="I66" s="85"/>
      <c r="L66" s="4" t="str">
        <f t="shared" si="7"/>
        <v/>
      </c>
      <c r="M66" s="5" t="str">
        <f t="shared" si="5"/>
        <v/>
      </c>
      <c r="N66" s="6"/>
      <c r="O66" s="6" t="str">
        <f t="shared" si="8"/>
        <v/>
      </c>
      <c r="P66" s="18" t="str">
        <f t="shared" si="9"/>
        <v/>
      </c>
      <c r="Q66" s="18"/>
      <c r="R66" s="6" t="str">
        <f t="shared" si="10"/>
        <v/>
      </c>
      <c r="S66" s="39" t="str">
        <f t="shared" si="11"/>
        <v/>
      </c>
    </row>
    <row r="67" spans="1:19" s="2" customFormat="1" ht="18" customHeight="1" x14ac:dyDescent="0.2">
      <c r="A67" s="101"/>
      <c r="B67" s="102"/>
      <c r="C67" s="102"/>
      <c r="D67" s="103"/>
      <c r="E67" s="104"/>
      <c r="F67" s="115"/>
      <c r="G67" s="116"/>
      <c r="H67" s="104" t="str">
        <f t="shared" si="4"/>
        <v/>
      </c>
      <c r="I67" s="85"/>
      <c r="L67" s="4" t="str">
        <f t="shared" si="7"/>
        <v/>
      </c>
      <c r="M67" s="5" t="str">
        <f t="shared" si="5"/>
        <v/>
      </c>
      <c r="N67" s="6"/>
      <c r="O67" s="6" t="str">
        <f t="shared" si="8"/>
        <v/>
      </c>
      <c r="P67" s="18" t="str">
        <f t="shared" si="9"/>
        <v/>
      </c>
      <c r="Q67" s="18"/>
      <c r="R67" s="6" t="str">
        <f t="shared" si="10"/>
        <v/>
      </c>
      <c r="S67" s="39" t="str">
        <f t="shared" si="11"/>
        <v/>
      </c>
    </row>
    <row r="68" spans="1:19" s="2" customFormat="1" ht="18" customHeight="1" x14ac:dyDescent="0.2">
      <c r="A68" s="101"/>
      <c r="B68" s="102"/>
      <c r="C68" s="102"/>
      <c r="D68" s="103"/>
      <c r="E68" s="104"/>
      <c r="F68" s="115"/>
      <c r="G68" s="116"/>
      <c r="H68" s="104" t="str">
        <f t="shared" si="4"/>
        <v/>
      </c>
      <c r="I68" s="85"/>
      <c r="L68" s="4" t="str">
        <f t="shared" si="7"/>
        <v/>
      </c>
      <c r="M68" s="5" t="str">
        <f t="shared" si="5"/>
        <v/>
      </c>
      <c r="N68" s="6"/>
      <c r="O68" s="6" t="str">
        <f t="shared" si="8"/>
        <v/>
      </c>
      <c r="P68" s="18" t="str">
        <f t="shared" si="9"/>
        <v/>
      </c>
      <c r="Q68" s="18"/>
      <c r="R68" s="6" t="str">
        <f t="shared" si="10"/>
        <v/>
      </c>
      <c r="S68" s="39" t="str">
        <f t="shared" si="11"/>
        <v/>
      </c>
    </row>
    <row r="69" spans="1:19" s="2" customFormat="1" ht="18" customHeight="1" x14ac:dyDescent="0.2">
      <c r="A69" s="101"/>
      <c r="B69" s="102"/>
      <c r="C69" s="102"/>
      <c r="D69" s="103"/>
      <c r="E69" s="104"/>
      <c r="F69" s="115"/>
      <c r="G69" s="116"/>
      <c r="H69" s="104" t="str">
        <f t="shared" si="4"/>
        <v/>
      </c>
      <c r="I69" s="85"/>
      <c r="L69" s="4" t="str">
        <f t="shared" si="7"/>
        <v/>
      </c>
      <c r="M69" s="5" t="str">
        <f t="shared" si="5"/>
        <v/>
      </c>
      <c r="N69" s="6"/>
      <c r="O69" s="6" t="str">
        <f t="shared" si="8"/>
        <v/>
      </c>
      <c r="P69" s="18" t="str">
        <f t="shared" si="9"/>
        <v/>
      </c>
      <c r="Q69" s="18"/>
      <c r="R69" s="6" t="str">
        <f t="shared" si="10"/>
        <v/>
      </c>
      <c r="S69" s="39" t="str">
        <f t="shared" si="11"/>
        <v/>
      </c>
    </row>
    <row r="70" spans="1:19" s="2" customFormat="1" ht="18" customHeight="1" x14ac:dyDescent="0.2">
      <c r="A70" s="101"/>
      <c r="B70" s="102"/>
      <c r="C70" s="102"/>
      <c r="D70" s="103"/>
      <c r="E70" s="104"/>
      <c r="F70" s="115"/>
      <c r="G70" s="116"/>
      <c r="H70" s="104" t="str">
        <f t="shared" si="4"/>
        <v/>
      </c>
      <c r="I70" s="85"/>
      <c r="L70" s="4" t="str">
        <f t="shared" si="7"/>
        <v/>
      </c>
      <c r="M70" s="5" t="str">
        <f t="shared" si="5"/>
        <v/>
      </c>
      <c r="N70" s="6"/>
      <c r="O70" s="6" t="str">
        <f t="shared" si="8"/>
        <v/>
      </c>
      <c r="P70" s="18" t="str">
        <f t="shared" si="9"/>
        <v/>
      </c>
      <c r="Q70" s="18"/>
      <c r="R70" s="6" t="str">
        <f t="shared" si="10"/>
        <v/>
      </c>
      <c r="S70" s="39" t="str">
        <f t="shared" si="11"/>
        <v/>
      </c>
    </row>
    <row r="71" spans="1:19" s="2" customFormat="1" ht="18" customHeight="1" x14ac:dyDescent="0.2">
      <c r="A71" s="101"/>
      <c r="B71" s="102"/>
      <c r="C71" s="102"/>
      <c r="D71" s="103"/>
      <c r="E71" s="104"/>
      <c r="F71" s="115"/>
      <c r="G71" s="116"/>
      <c r="H71" s="104" t="str">
        <f t="shared" si="4"/>
        <v/>
      </c>
      <c r="I71" s="85"/>
      <c r="L71" s="4" t="str">
        <f t="shared" ref="L71:L106" si="12">IF(A71="","",$F$2)</f>
        <v/>
      </c>
      <c r="M71" s="5" t="str">
        <f t="shared" si="5"/>
        <v/>
      </c>
      <c r="N71" s="6"/>
      <c r="O71" s="6" t="str">
        <f t="shared" ref="O71:O106" si="13">IF(R71="","",(R71*S71))</f>
        <v/>
      </c>
      <c r="P71" s="18" t="str">
        <f t="shared" ref="P71:P106" si="14">IF(D71="","",D71)</f>
        <v/>
      </c>
      <c r="Q71" s="18"/>
      <c r="R71" s="6" t="str">
        <f t="shared" ref="R71:R106" si="15">IF(E71="","",E71)</f>
        <v/>
      </c>
      <c r="S71" s="39" t="str">
        <f t="shared" ref="S71:S106" si="16">IF(G71="","",G71)</f>
        <v/>
      </c>
    </row>
    <row r="72" spans="1:19" s="2" customFormat="1" ht="18" customHeight="1" x14ac:dyDescent="0.2">
      <c r="A72" s="101"/>
      <c r="B72" s="102"/>
      <c r="C72" s="102"/>
      <c r="D72" s="103"/>
      <c r="E72" s="104"/>
      <c r="F72" s="115"/>
      <c r="G72" s="116"/>
      <c r="H72" s="104" t="str">
        <f t="shared" ref="H72:H106" si="17">IF(R72="","",(R72*S72))</f>
        <v/>
      </c>
      <c r="I72" s="85"/>
      <c r="L72" s="4" t="str">
        <f t="shared" si="12"/>
        <v/>
      </c>
      <c r="M72" s="5" t="str">
        <f t="shared" ref="M72:M106" si="18">IF(A72="","",IF(C72="",CONCATENATE("Verb. ",F72," ",B72),IF(B72="",CONCATENATE("Verb. ",F72," ",C72),(CONCATENATE("Verb. ",F72," ",B72,", ",C72)))))</f>
        <v/>
      </c>
      <c r="N72" s="6"/>
      <c r="O72" s="6" t="str">
        <f t="shared" si="13"/>
        <v/>
      </c>
      <c r="P72" s="18" t="str">
        <f t="shared" si="14"/>
        <v/>
      </c>
      <c r="Q72" s="18"/>
      <c r="R72" s="6" t="str">
        <f t="shared" si="15"/>
        <v/>
      </c>
      <c r="S72" s="39" t="str">
        <f t="shared" si="16"/>
        <v/>
      </c>
    </row>
    <row r="73" spans="1:19" s="2" customFormat="1" ht="18" customHeight="1" x14ac:dyDescent="0.2">
      <c r="A73" s="101"/>
      <c r="B73" s="102"/>
      <c r="C73" s="102"/>
      <c r="D73" s="103"/>
      <c r="E73" s="104"/>
      <c r="F73" s="115"/>
      <c r="G73" s="116"/>
      <c r="H73" s="104" t="str">
        <f t="shared" si="17"/>
        <v/>
      </c>
      <c r="I73" s="85"/>
      <c r="L73" s="4" t="str">
        <f t="shared" si="12"/>
        <v/>
      </c>
      <c r="M73" s="5" t="str">
        <f t="shared" si="18"/>
        <v/>
      </c>
      <c r="N73" s="6"/>
      <c r="O73" s="6" t="str">
        <f t="shared" si="13"/>
        <v/>
      </c>
      <c r="P73" s="18" t="str">
        <f t="shared" si="14"/>
        <v/>
      </c>
      <c r="Q73" s="18"/>
      <c r="R73" s="6" t="str">
        <f t="shared" si="15"/>
        <v/>
      </c>
      <c r="S73" s="39" t="str">
        <f t="shared" si="16"/>
        <v/>
      </c>
    </row>
    <row r="74" spans="1:19" s="2" customFormat="1" ht="18" customHeight="1" x14ac:dyDescent="0.2">
      <c r="A74" s="101"/>
      <c r="B74" s="102"/>
      <c r="C74" s="102"/>
      <c r="D74" s="103"/>
      <c r="E74" s="104"/>
      <c r="F74" s="115"/>
      <c r="G74" s="116"/>
      <c r="H74" s="104" t="str">
        <f t="shared" si="17"/>
        <v/>
      </c>
      <c r="I74" s="85"/>
      <c r="L74" s="4" t="str">
        <f t="shared" si="12"/>
        <v/>
      </c>
      <c r="M74" s="5" t="str">
        <f t="shared" si="18"/>
        <v/>
      </c>
      <c r="N74" s="6"/>
      <c r="O74" s="6" t="str">
        <f t="shared" si="13"/>
        <v/>
      </c>
      <c r="P74" s="18" t="str">
        <f t="shared" si="14"/>
        <v/>
      </c>
      <c r="Q74" s="18"/>
      <c r="R74" s="6" t="str">
        <f t="shared" si="15"/>
        <v/>
      </c>
      <c r="S74" s="39" t="str">
        <f t="shared" si="16"/>
        <v/>
      </c>
    </row>
    <row r="75" spans="1:19" s="2" customFormat="1" ht="18" customHeight="1" x14ac:dyDescent="0.2">
      <c r="A75" s="101"/>
      <c r="B75" s="102"/>
      <c r="C75" s="102"/>
      <c r="D75" s="103"/>
      <c r="E75" s="104"/>
      <c r="F75" s="115"/>
      <c r="G75" s="116"/>
      <c r="H75" s="104" t="str">
        <f t="shared" si="17"/>
        <v/>
      </c>
      <c r="I75" s="85"/>
      <c r="L75" s="4" t="str">
        <f t="shared" si="12"/>
        <v/>
      </c>
      <c r="M75" s="5" t="str">
        <f t="shared" si="18"/>
        <v/>
      </c>
      <c r="N75" s="6"/>
      <c r="O75" s="6" t="str">
        <f t="shared" si="13"/>
        <v/>
      </c>
      <c r="P75" s="18" t="str">
        <f t="shared" si="14"/>
        <v/>
      </c>
      <c r="Q75" s="18"/>
      <c r="R75" s="6" t="str">
        <f t="shared" si="15"/>
        <v/>
      </c>
      <c r="S75" s="39" t="str">
        <f t="shared" si="16"/>
        <v/>
      </c>
    </row>
    <row r="76" spans="1:19" s="2" customFormat="1" ht="18" customHeight="1" x14ac:dyDescent="0.2">
      <c r="A76" s="101"/>
      <c r="B76" s="102"/>
      <c r="C76" s="102"/>
      <c r="D76" s="103"/>
      <c r="E76" s="104"/>
      <c r="F76" s="115"/>
      <c r="G76" s="116"/>
      <c r="H76" s="104" t="str">
        <f t="shared" si="17"/>
        <v/>
      </c>
      <c r="I76" s="85"/>
      <c r="L76" s="4" t="str">
        <f t="shared" si="12"/>
        <v/>
      </c>
      <c r="M76" s="5" t="str">
        <f t="shared" si="18"/>
        <v/>
      </c>
      <c r="N76" s="6"/>
      <c r="O76" s="6" t="str">
        <f t="shared" si="13"/>
        <v/>
      </c>
      <c r="P76" s="18" t="str">
        <f t="shared" si="14"/>
        <v/>
      </c>
      <c r="Q76" s="18"/>
      <c r="R76" s="6" t="str">
        <f t="shared" si="15"/>
        <v/>
      </c>
      <c r="S76" s="39" t="str">
        <f t="shared" si="16"/>
        <v/>
      </c>
    </row>
    <row r="77" spans="1:19" s="2" customFormat="1" ht="18" customHeight="1" x14ac:dyDescent="0.2">
      <c r="A77" s="101"/>
      <c r="B77" s="102"/>
      <c r="C77" s="102"/>
      <c r="D77" s="103"/>
      <c r="E77" s="104"/>
      <c r="F77" s="115"/>
      <c r="G77" s="116"/>
      <c r="H77" s="104" t="str">
        <f t="shared" si="17"/>
        <v/>
      </c>
      <c r="I77" s="85"/>
      <c r="L77" s="4" t="str">
        <f t="shared" si="12"/>
        <v/>
      </c>
      <c r="M77" s="5" t="str">
        <f t="shared" si="18"/>
        <v/>
      </c>
      <c r="N77" s="6"/>
      <c r="O77" s="6" t="str">
        <f t="shared" si="13"/>
        <v/>
      </c>
      <c r="P77" s="18" t="str">
        <f t="shared" si="14"/>
        <v/>
      </c>
      <c r="Q77" s="18"/>
      <c r="R77" s="6" t="str">
        <f t="shared" si="15"/>
        <v/>
      </c>
      <c r="S77" s="39" t="str">
        <f t="shared" si="16"/>
        <v/>
      </c>
    </row>
    <row r="78" spans="1:19" s="2" customFormat="1" ht="18" customHeight="1" x14ac:dyDescent="0.2">
      <c r="A78" s="101"/>
      <c r="B78" s="102"/>
      <c r="C78" s="102"/>
      <c r="D78" s="103"/>
      <c r="E78" s="104"/>
      <c r="F78" s="115"/>
      <c r="G78" s="116"/>
      <c r="H78" s="104" t="str">
        <f t="shared" si="17"/>
        <v/>
      </c>
      <c r="I78" s="85"/>
      <c r="L78" s="4" t="str">
        <f t="shared" si="12"/>
        <v/>
      </c>
      <c r="M78" s="5" t="str">
        <f t="shared" si="18"/>
        <v/>
      </c>
      <c r="N78" s="6"/>
      <c r="O78" s="6" t="str">
        <f t="shared" si="13"/>
        <v/>
      </c>
      <c r="P78" s="18" t="str">
        <f t="shared" si="14"/>
        <v/>
      </c>
      <c r="Q78" s="18"/>
      <c r="R78" s="6" t="str">
        <f t="shared" si="15"/>
        <v/>
      </c>
      <c r="S78" s="39" t="str">
        <f t="shared" si="16"/>
        <v/>
      </c>
    </row>
    <row r="79" spans="1:19" s="2" customFormat="1" ht="18" customHeight="1" x14ac:dyDescent="0.2">
      <c r="A79" s="101"/>
      <c r="B79" s="102"/>
      <c r="C79" s="102"/>
      <c r="D79" s="103"/>
      <c r="E79" s="104"/>
      <c r="F79" s="115"/>
      <c r="G79" s="116"/>
      <c r="H79" s="104" t="str">
        <f t="shared" si="17"/>
        <v/>
      </c>
      <c r="I79" s="85"/>
      <c r="L79" s="4" t="str">
        <f t="shared" si="12"/>
        <v/>
      </c>
      <c r="M79" s="5" t="str">
        <f t="shared" si="18"/>
        <v/>
      </c>
      <c r="N79" s="6"/>
      <c r="O79" s="6" t="str">
        <f t="shared" si="13"/>
        <v/>
      </c>
      <c r="P79" s="18" t="str">
        <f t="shared" si="14"/>
        <v/>
      </c>
      <c r="Q79" s="18"/>
      <c r="R79" s="6" t="str">
        <f t="shared" si="15"/>
        <v/>
      </c>
      <c r="S79" s="39" t="str">
        <f t="shared" si="16"/>
        <v/>
      </c>
    </row>
    <row r="80" spans="1:19" s="2" customFormat="1" ht="18" customHeight="1" x14ac:dyDescent="0.2">
      <c r="A80" s="101"/>
      <c r="B80" s="102"/>
      <c r="C80" s="102"/>
      <c r="D80" s="103"/>
      <c r="E80" s="104"/>
      <c r="F80" s="115"/>
      <c r="G80" s="116"/>
      <c r="H80" s="104" t="str">
        <f t="shared" si="17"/>
        <v/>
      </c>
      <c r="I80" s="85"/>
      <c r="L80" s="4" t="str">
        <f t="shared" si="12"/>
        <v/>
      </c>
      <c r="M80" s="5" t="str">
        <f t="shared" si="18"/>
        <v/>
      </c>
      <c r="N80" s="6"/>
      <c r="O80" s="6" t="str">
        <f t="shared" si="13"/>
        <v/>
      </c>
      <c r="P80" s="18" t="str">
        <f t="shared" si="14"/>
        <v/>
      </c>
      <c r="Q80" s="18"/>
      <c r="R80" s="6" t="str">
        <f t="shared" si="15"/>
        <v/>
      </c>
      <c r="S80" s="39" t="str">
        <f t="shared" si="16"/>
        <v/>
      </c>
    </row>
    <row r="81" spans="1:19" s="2" customFormat="1" ht="18" customHeight="1" x14ac:dyDescent="0.2">
      <c r="A81" s="101"/>
      <c r="B81" s="102"/>
      <c r="C81" s="102"/>
      <c r="D81" s="103"/>
      <c r="E81" s="104"/>
      <c r="F81" s="115"/>
      <c r="G81" s="116"/>
      <c r="H81" s="104" t="str">
        <f t="shared" si="17"/>
        <v/>
      </c>
      <c r="I81" s="85"/>
      <c r="L81" s="4" t="str">
        <f t="shared" si="12"/>
        <v/>
      </c>
      <c r="M81" s="5" t="str">
        <f t="shared" si="18"/>
        <v/>
      </c>
      <c r="N81" s="6"/>
      <c r="O81" s="6" t="str">
        <f t="shared" si="13"/>
        <v/>
      </c>
      <c r="P81" s="18" t="str">
        <f t="shared" si="14"/>
        <v/>
      </c>
      <c r="Q81" s="18"/>
      <c r="R81" s="6" t="str">
        <f t="shared" si="15"/>
        <v/>
      </c>
      <c r="S81" s="39" t="str">
        <f t="shared" si="16"/>
        <v/>
      </c>
    </row>
    <row r="82" spans="1:19" s="2" customFormat="1" ht="18" customHeight="1" x14ac:dyDescent="0.2">
      <c r="A82" s="101"/>
      <c r="B82" s="102"/>
      <c r="C82" s="102"/>
      <c r="D82" s="103"/>
      <c r="E82" s="104"/>
      <c r="F82" s="115"/>
      <c r="G82" s="116"/>
      <c r="H82" s="104" t="str">
        <f t="shared" si="17"/>
        <v/>
      </c>
      <c r="I82" s="85"/>
      <c r="L82" s="4" t="str">
        <f t="shared" si="12"/>
        <v/>
      </c>
      <c r="M82" s="5" t="str">
        <f t="shared" si="18"/>
        <v/>
      </c>
      <c r="N82" s="6"/>
      <c r="O82" s="6" t="str">
        <f t="shared" si="13"/>
        <v/>
      </c>
      <c r="P82" s="18" t="str">
        <f t="shared" si="14"/>
        <v/>
      </c>
      <c r="Q82" s="18"/>
      <c r="R82" s="6" t="str">
        <f t="shared" si="15"/>
        <v/>
      </c>
      <c r="S82" s="39" t="str">
        <f t="shared" si="16"/>
        <v/>
      </c>
    </row>
    <row r="83" spans="1:19" s="2" customFormat="1" ht="18" customHeight="1" x14ac:dyDescent="0.2">
      <c r="A83" s="101"/>
      <c r="B83" s="102"/>
      <c r="C83" s="102"/>
      <c r="D83" s="103"/>
      <c r="E83" s="104"/>
      <c r="F83" s="115"/>
      <c r="G83" s="116"/>
      <c r="H83" s="104" t="str">
        <f t="shared" si="17"/>
        <v/>
      </c>
      <c r="I83" s="85"/>
      <c r="L83" s="4" t="str">
        <f t="shared" si="12"/>
        <v/>
      </c>
      <c r="M83" s="5" t="str">
        <f t="shared" si="18"/>
        <v/>
      </c>
      <c r="N83" s="6"/>
      <c r="O83" s="6" t="str">
        <f t="shared" si="13"/>
        <v/>
      </c>
      <c r="P83" s="18" t="str">
        <f t="shared" si="14"/>
        <v/>
      </c>
      <c r="Q83" s="18"/>
      <c r="R83" s="6" t="str">
        <f t="shared" si="15"/>
        <v/>
      </c>
      <c r="S83" s="39" t="str">
        <f t="shared" si="16"/>
        <v/>
      </c>
    </row>
    <row r="84" spans="1:19" s="2" customFormat="1" ht="18" customHeight="1" x14ac:dyDescent="0.2">
      <c r="A84" s="101"/>
      <c r="B84" s="102"/>
      <c r="C84" s="102"/>
      <c r="D84" s="103"/>
      <c r="E84" s="104"/>
      <c r="F84" s="115"/>
      <c r="G84" s="116"/>
      <c r="H84" s="104" t="str">
        <f t="shared" si="17"/>
        <v/>
      </c>
      <c r="I84" s="85"/>
      <c r="L84" s="4" t="str">
        <f t="shared" si="12"/>
        <v/>
      </c>
      <c r="M84" s="5" t="str">
        <f t="shared" si="18"/>
        <v/>
      </c>
      <c r="N84" s="6"/>
      <c r="O84" s="6" t="str">
        <f t="shared" si="13"/>
        <v/>
      </c>
      <c r="P84" s="18" t="str">
        <f t="shared" si="14"/>
        <v/>
      </c>
      <c r="Q84" s="18"/>
      <c r="R84" s="6" t="str">
        <f t="shared" si="15"/>
        <v/>
      </c>
      <c r="S84" s="39" t="str">
        <f t="shared" si="16"/>
        <v/>
      </c>
    </row>
    <row r="85" spans="1:19" s="2" customFormat="1" ht="18" customHeight="1" x14ac:dyDescent="0.2">
      <c r="A85" s="101"/>
      <c r="B85" s="102"/>
      <c r="C85" s="102"/>
      <c r="D85" s="103"/>
      <c r="E85" s="104"/>
      <c r="F85" s="115"/>
      <c r="G85" s="116"/>
      <c r="H85" s="104" t="str">
        <f t="shared" si="17"/>
        <v/>
      </c>
      <c r="I85" s="85"/>
      <c r="L85" s="4" t="str">
        <f t="shared" si="12"/>
        <v/>
      </c>
      <c r="M85" s="5" t="str">
        <f t="shared" si="18"/>
        <v/>
      </c>
      <c r="N85" s="6"/>
      <c r="O85" s="6" t="str">
        <f t="shared" si="13"/>
        <v/>
      </c>
      <c r="P85" s="18" t="str">
        <f t="shared" si="14"/>
        <v/>
      </c>
      <c r="Q85" s="18"/>
      <c r="R85" s="6" t="str">
        <f t="shared" si="15"/>
        <v/>
      </c>
      <c r="S85" s="39" t="str">
        <f t="shared" si="16"/>
        <v/>
      </c>
    </row>
    <row r="86" spans="1:19" s="2" customFormat="1" ht="18" customHeight="1" x14ac:dyDescent="0.2">
      <c r="A86" s="101"/>
      <c r="B86" s="102"/>
      <c r="C86" s="102"/>
      <c r="D86" s="103"/>
      <c r="E86" s="104"/>
      <c r="F86" s="115"/>
      <c r="G86" s="116"/>
      <c r="H86" s="104" t="str">
        <f t="shared" si="17"/>
        <v/>
      </c>
      <c r="I86" s="85"/>
      <c r="L86" s="4" t="str">
        <f t="shared" si="12"/>
        <v/>
      </c>
      <c r="M86" s="5" t="str">
        <f t="shared" si="18"/>
        <v/>
      </c>
      <c r="N86" s="6"/>
      <c r="O86" s="6" t="str">
        <f t="shared" si="13"/>
        <v/>
      </c>
      <c r="P86" s="18" t="str">
        <f t="shared" si="14"/>
        <v/>
      </c>
      <c r="Q86" s="18"/>
      <c r="R86" s="6" t="str">
        <f t="shared" si="15"/>
        <v/>
      </c>
      <c r="S86" s="39" t="str">
        <f t="shared" si="16"/>
        <v/>
      </c>
    </row>
    <row r="87" spans="1:19" s="2" customFormat="1" ht="18" customHeight="1" x14ac:dyDescent="0.2">
      <c r="A87" s="101"/>
      <c r="B87" s="102"/>
      <c r="C87" s="102"/>
      <c r="D87" s="103"/>
      <c r="E87" s="104"/>
      <c r="F87" s="115"/>
      <c r="G87" s="116"/>
      <c r="H87" s="104" t="str">
        <f t="shared" si="17"/>
        <v/>
      </c>
      <c r="I87" s="85"/>
      <c r="L87" s="4" t="str">
        <f t="shared" si="12"/>
        <v/>
      </c>
      <c r="M87" s="5" t="str">
        <f t="shared" si="18"/>
        <v/>
      </c>
      <c r="N87" s="6"/>
      <c r="O87" s="6" t="str">
        <f t="shared" si="13"/>
        <v/>
      </c>
      <c r="P87" s="18" t="str">
        <f t="shared" si="14"/>
        <v/>
      </c>
      <c r="Q87" s="18"/>
      <c r="R87" s="6" t="str">
        <f t="shared" si="15"/>
        <v/>
      </c>
      <c r="S87" s="39" t="str">
        <f t="shared" si="16"/>
        <v/>
      </c>
    </row>
    <row r="88" spans="1:19" s="2" customFormat="1" ht="18" customHeight="1" x14ac:dyDescent="0.2">
      <c r="A88" s="101"/>
      <c r="B88" s="102"/>
      <c r="C88" s="102"/>
      <c r="D88" s="103"/>
      <c r="E88" s="104"/>
      <c r="F88" s="115"/>
      <c r="G88" s="116"/>
      <c r="H88" s="104" t="str">
        <f t="shared" si="17"/>
        <v/>
      </c>
      <c r="I88" s="85"/>
      <c r="L88" s="4" t="str">
        <f t="shared" si="12"/>
        <v/>
      </c>
      <c r="M88" s="5" t="str">
        <f t="shared" si="18"/>
        <v/>
      </c>
      <c r="N88" s="6"/>
      <c r="O88" s="6" t="str">
        <f t="shared" si="13"/>
        <v/>
      </c>
      <c r="P88" s="18" t="str">
        <f t="shared" si="14"/>
        <v/>
      </c>
      <c r="Q88" s="18"/>
      <c r="R88" s="6" t="str">
        <f t="shared" si="15"/>
        <v/>
      </c>
      <c r="S88" s="39" t="str">
        <f t="shared" si="16"/>
        <v/>
      </c>
    </row>
    <row r="89" spans="1:19" s="2" customFormat="1" ht="18" customHeight="1" x14ac:dyDescent="0.2">
      <c r="A89" s="101"/>
      <c r="B89" s="102"/>
      <c r="C89" s="102"/>
      <c r="D89" s="103"/>
      <c r="E89" s="104"/>
      <c r="F89" s="115"/>
      <c r="G89" s="116"/>
      <c r="H89" s="104" t="str">
        <f t="shared" si="17"/>
        <v/>
      </c>
      <c r="I89" s="85"/>
      <c r="L89" s="4" t="str">
        <f t="shared" si="12"/>
        <v/>
      </c>
      <c r="M89" s="5" t="str">
        <f t="shared" si="18"/>
        <v/>
      </c>
      <c r="N89" s="6"/>
      <c r="O89" s="6" t="str">
        <f t="shared" si="13"/>
        <v/>
      </c>
      <c r="P89" s="18" t="str">
        <f t="shared" si="14"/>
        <v/>
      </c>
      <c r="Q89" s="18"/>
      <c r="R89" s="6" t="str">
        <f t="shared" si="15"/>
        <v/>
      </c>
      <c r="S89" s="39" t="str">
        <f t="shared" si="16"/>
        <v/>
      </c>
    </row>
    <row r="90" spans="1:19" s="2" customFormat="1" ht="18" customHeight="1" x14ac:dyDescent="0.2">
      <c r="A90" s="101"/>
      <c r="B90" s="102"/>
      <c r="C90" s="102"/>
      <c r="D90" s="103"/>
      <c r="E90" s="104"/>
      <c r="F90" s="115"/>
      <c r="G90" s="116"/>
      <c r="H90" s="104" t="str">
        <f t="shared" si="17"/>
        <v/>
      </c>
      <c r="I90" s="85"/>
      <c r="L90" s="4" t="str">
        <f t="shared" si="12"/>
        <v/>
      </c>
      <c r="M90" s="5" t="str">
        <f t="shared" si="18"/>
        <v/>
      </c>
      <c r="N90" s="6"/>
      <c r="O90" s="6" t="str">
        <f t="shared" si="13"/>
        <v/>
      </c>
      <c r="P90" s="18" t="str">
        <f t="shared" si="14"/>
        <v/>
      </c>
      <c r="Q90" s="18"/>
      <c r="R90" s="6" t="str">
        <f t="shared" si="15"/>
        <v/>
      </c>
      <c r="S90" s="39" t="str">
        <f t="shared" si="16"/>
        <v/>
      </c>
    </row>
    <row r="91" spans="1:19" ht="18" customHeight="1" x14ac:dyDescent="0.5">
      <c r="A91" s="101"/>
      <c r="B91" s="102"/>
      <c r="C91" s="102"/>
      <c r="D91" s="103"/>
      <c r="E91" s="104"/>
      <c r="F91" s="115"/>
      <c r="G91" s="116"/>
      <c r="H91" s="104" t="str">
        <f t="shared" si="17"/>
        <v/>
      </c>
      <c r="I91" s="75"/>
      <c r="L91" s="4" t="str">
        <f t="shared" si="12"/>
        <v/>
      </c>
      <c r="M91" s="5" t="str">
        <f t="shared" si="18"/>
        <v/>
      </c>
      <c r="N91" s="6"/>
      <c r="O91" s="6" t="str">
        <f t="shared" si="13"/>
        <v/>
      </c>
      <c r="P91" s="18" t="str">
        <f t="shared" si="14"/>
        <v/>
      </c>
      <c r="Q91" s="18"/>
      <c r="R91" s="6" t="str">
        <f t="shared" si="15"/>
        <v/>
      </c>
      <c r="S91" s="39" t="str">
        <f t="shared" si="16"/>
        <v/>
      </c>
    </row>
    <row r="92" spans="1:19" ht="18" customHeight="1" x14ac:dyDescent="0.5">
      <c r="A92" s="101"/>
      <c r="B92" s="102"/>
      <c r="C92" s="102"/>
      <c r="D92" s="103"/>
      <c r="E92" s="104"/>
      <c r="F92" s="115"/>
      <c r="G92" s="116"/>
      <c r="H92" s="104" t="str">
        <f t="shared" si="17"/>
        <v/>
      </c>
      <c r="I92" s="75"/>
      <c r="L92" s="4" t="str">
        <f t="shared" si="12"/>
        <v/>
      </c>
      <c r="M92" s="5" t="str">
        <f t="shared" si="18"/>
        <v/>
      </c>
      <c r="N92" s="6"/>
      <c r="O92" s="6" t="str">
        <f t="shared" si="13"/>
        <v/>
      </c>
      <c r="P92" s="18" t="str">
        <f t="shared" si="14"/>
        <v/>
      </c>
      <c r="Q92" s="18"/>
      <c r="R92" s="6" t="str">
        <f t="shared" si="15"/>
        <v/>
      </c>
      <c r="S92" s="39" t="str">
        <f t="shared" si="16"/>
        <v/>
      </c>
    </row>
    <row r="93" spans="1:19" ht="18" customHeight="1" x14ac:dyDescent="0.5">
      <c r="A93" s="101"/>
      <c r="B93" s="102"/>
      <c r="C93" s="102"/>
      <c r="D93" s="103"/>
      <c r="E93" s="104"/>
      <c r="F93" s="115"/>
      <c r="G93" s="116"/>
      <c r="H93" s="104" t="str">
        <f t="shared" si="17"/>
        <v/>
      </c>
      <c r="I93" s="75"/>
      <c r="L93" s="4" t="str">
        <f t="shared" si="12"/>
        <v/>
      </c>
      <c r="M93" s="5" t="str">
        <f t="shared" si="18"/>
        <v/>
      </c>
      <c r="N93" s="6"/>
      <c r="O93" s="6" t="str">
        <f t="shared" si="13"/>
        <v/>
      </c>
      <c r="P93" s="18" t="str">
        <f t="shared" si="14"/>
        <v/>
      </c>
      <c r="Q93" s="18"/>
      <c r="R93" s="6" t="str">
        <f t="shared" si="15"/>
        <v/>
      </c>
      <c r="S93" s="39" t="str">
        <f t="shared" si="16"/>
        <v/>
      </c>
    </row>
    <row r="94" spans="1:19" ht="18" customHeight="1" x14ac:dyDescent="0.5">
      <c r="A94" s="101"/>
      <c r="B94" s="102"/>
      <c r="C94" s="102"/>
      <c r="D94" s="103"/>
      <c r="E94" s="104"/>
      <c r="F94" s="115"/>
      <c r="G94" s="116"/>
      <c r="H94" s="104" t="str">
        <f t="shared" si="17"/>
        <v/>
      </c>
      <c r="I94" s="75"/>
      <c r="L94" s="4" t="str">
        <f t="shared" si="12"/>
        <v/>
      </c>
      <c r="M94" s="5" t="str">
        <f t="shared" si="18"/>
        <v/>
      </c>
      <c r="N94" s="6"/>
      <c r="O94" s="6" t="str">
        <f t="shared" si="13"/>
        <v/>
      </c>
      <c r="P94" s="18" t="str">
        <f t="shared" si="14"/>
        <v/>
      </c>
      <c r="Q94" s="18"/>
      <c r="R94" s="6" t="str">
        <f t="shared" si="15"/>
        <v/>
      </c>
      <c r="S94" s="39" t="str">
        <f t="shared" si="16"/>
        <v/>
      </c>
    </row>
    <row r="95" spans="1:19" ht="18" customHeight="1" x14ac:dyDescent="0.5">
      <c r="A95" s="101"/>
      <c r="B95" s="102"/>
      <c r="C95" s="102"/>
      <c r="D95" s="103"/>
      <c r="E95" s="104"/>
      <c r="F95" s="115"/>
      <c r="G95" s="116"/>
      <c r="H95" s="104" t="str">
        <f t="shared" si="17"/>
        <v/>
      </c>
      <c r="I95" s="75"/>
      <c r="L95" s="4" t="str">
        <f t="shared" si="12"/>
        <v/>
      </c>
      <c r="M95" s="5" t="str">
        <f t="shared" si="18"/>
        <v/>
      </c>
      <c r="N95" s="6"/>
      <c r="O95" s="6" t="str">
        <f t="shared" si="13"/>
        <v/>
      </c>
      <c r="P95" s="18" t="str">
        <f t="shared" si="14"/>
        <v/>
      </c>
      <c r="Q95" s="18"/>
      <c r="R95" s="6" t="str">
        <f t="shared" si="15"/>
        <v/>
      </c>
      <c r="S95" s="39" t="str">
        <f t="shared" si="16"/>
        <v/>
      </c>
    </row>
    <row r="96" spans="1:19" ht="18" customHeight="1" x14ac:dyDescent="0.5">
      <c r="A96" s="101"/>
      <c r="B96" s="102"/>
      <c r="C96" s="102"/>
      <c r="D96" s="103"/>
      <c r="E96" s="104"/>
      <c r="F96" s="115"/>
      <c r="G96" s="116"/>
      <c r="H96" s="104" t="str">
        <f t="shared" si="17"/>
        <v/>
      </c>
      <c r="I96" s="75"/>
      <c r="L96" s="4" t="str">
        <f t="shared" si="12"/>
        <v/>
      </c>
      <c r="M96" s="5" t="str">
        <f t="shared" si="18"/>
        <v/>
      </c>
      <c r="N96" s="6"/>
      <c r="O96" s="6" t="str">
        <f t="shared" si="13"/>
        <v/>
      </c>
      <c r="P96" s="18" t="str">
        <f t="shared" si="14"/>
        <v/>
      </c>
      <c r="Q96" s="18"/>
      <c r="R96" s="6" t="str">
        <f t="shared" si="15"/>
        <v/>
      </c>
      <c r="S96" s="39" t="str">
        <f t="shared" si="16"/>
        <v/>
      </c>
    </row>
    <row r="97" spans="1:19" ht="18" customHeight="1" x14ac:dyDescent="0.5">
      <c r="A97" s="101"/>
      <c r="B97" s="102"/>
      <c r="C97" s="102"/>
      <c r="D97" s="103"/>
      <c r="E97" s="104"/>
      <c r="F97" s="115"/>
      <c r="G97" s="116"/>
      <c r="H97" s="104" t="str">
        <f t="shared" si="17"/>
        <v/>
      </c>
      <c r="I97" s="75"/>
      <c r="L97" s="4" t="str">
        <f t="shared" si="12"/>
        <v/>
      </c>
      <c r="M97" s="5" t="str">
        <f t="shared" si="18"/>
        <v/>
      </c>
      <c r="N97" s="6"/>
      <c r="O97" s="6" t="str">
        <f t="shared" si="13"/>
        <v/>
      </c>
      <c r="P97" s="18" t="str">
        <f t="shared" si="14"/>
        <v/>
      </c>
      <c r="Q97" s="18"/>
      <c r="R97" s="6" t="str">
        <f t="shared" si="15"/>
        <v/>
      </c>
      <c r="S97" s="39" t="str">
        <f t="shared" si="16"/>
        <v/>
      </c>
    </row>
    <row r="98" spans="1:19" ht="18" customHeight="1" x14ac:dyDescent="0.5">
      <c r="A98" s="101"/>
      <c r="B98" s="102"/>
      <c r="C98" s="102"/>
      <c r="D98" s="103"/>
      <c r="E98" s="104"/>
      <c r="F98" s="115"/>
      <c r="G98" s="116"/>
      <c r="H98" s="104" t="str">
        <f t="shared" si="17"/>
        <v/>
      </c>
      <c r="I98" s="75"/>
      <c r="L98" s="4" t="str">
        <f t="shared" si="12"/>
        <v/>
      </c>
      <c r="M98" s="5" t="str">
        <f t="shared" si="18"/>
        <v/>
      </c>
      <c r="N98" s="6"/>
      <c r="O98" s="6" t="str">
        <f t="shared" si="13"/>
        <v/>
      </c>
      <c r="P98" s="18" t="str">
        <f t="shared" si="14"/>
        <v/>
      </c>
      <c r="Q98" s="18"/>
      <c r="R98" s="6" t="str">
        <f t="shared" si="15"/>
        <v/>
      </c>
      <c r="S98" s="39" t="str">
        <f t="shared" si="16"/>
        <v/>
      </c>
    </row>
    <row r="99" spans="1:19" ht="18" customHeight="1" x14ac:dyDescent="0.5">
      <c r="A99" s="101"/>
      <c r="B99" s="102"/>
      <c r="C99" s="102"/>
      <c r="D99" s="103"/>
      <c r="E99" s="104"/>
      <c r="F99" s="115"/>
      <c r="G99" s="116"/>
      <c r="H99" s="104" t="str">
        <f t="shared" si="17"/>
        <v/>
      </c>
      <c r="I99" s="75"/>
      <c r="L99" s="4" t="str">
        <f t="shared" si="12"/>
        <v/>
      </c>
      <c r="M99" s="5" t="str">
        <f t="shared" si="18"/>
        <v/>
      </c>
      <c r="N99" s="6"/>
      <c r="O99" s="6" t="str">
        <f t="shared" si="13"/>
        <v/>
      </c>
      <c r="P99" s="18" t="str">
        <f t="shared" si="14"/>
        <v/>
      </c>
      <c r="Q99" s="18"/>
      <c r="R99" s="6" t="str">
        <f t="shared" si="15"/>
        <v/>
      </c>
      <c r="S99" s="39" t="str">
        <f t="shared" si="16"/>
        <v/>
      </c>
    </row>
    <row r="100" spans="1:19" ht="18" customHeight="1" x14ac:dyDescent="0.5">
      <c r="A100" s="101"/>
      <c r="B100" s="102"/>
      <c r="C100" s="102"/>
      <c r="D100" s="103"/>
      <c r="E100" s="104"/>
      <c r="F100" s="115"/>
      <c r="G100" s="116"/>
      <c r="H100" s="104" t="str">
        <f t="shared" si="17"/>
        <v/>
      </c>
      <c r="I100" s="75"/>
      <c r="L100" s="4" t="str">
        <f t="shared" si="12"/>
        <v/>
      </c>
      <c r="M100" s="5" t="str">
        <f t="shared" si="18"/>
        <v/>
      </c>
      <c r="N100" s="6"/>
      <c r="O100" s="6" t="str">
        <f t="shared" si="13"/>
        <v/>
      </c>
      <c r="P100" s="18" t="str">
        <f t="shared" si="14"/>
        <v/>
      </c>
      <c r="Q100" s="18"/>
      <c r="R100" s="6" t="str">
        <f t="shared" si="15"/>
        <v/>
      </c>
      <c r="S100" s="39" t="str">
        <f t="shared" si="16"/>
        <v/>
      </c>
    </row>
    <row r="101" spans="1:19" ht="18" customHeight="1" x14ac:dyDescent="0.5">
      <c r="A101" s="101"/>
      <c r="B101" s="102"/>
      <c r="C101" s="102"/>
      <c r="D101" s="103"/>
      <c r="E101" s="104"/>
      <c r="F101" s="115"/>
      <c r="G101" s="116"/>
      <c r="H101" s="104" t="str">
        <f t="shared" si="17"/>
        <v/>
      </c>
      <c r="I101" s="75"/>
      <c r="L101" s="4" t="str">
        <f t="shared" si="12"/>
        <v/>
      </c>
      <c r="M101" s="5" t="str">
        <f t="shared" si="18"/>
        <v/>
      </c>
      <c r="N101" s="6"/>
      <c r="O101" s="6" t="str">
        <f t="shared" si="13"/>
        <v/>
      </c>
      <c r="P101" s="18" t="str">
        <f t="shared" si="14"/>
        <v/>
      </c>
      <c r="Q101" s="18"/>
      <c r="R101" s="6" t="str">
        <f t="shared" si="15"/>
        <v/>
      </c>
      <c r="S101" s="39" t="str">
        <f t="shared" si="16"/>
        <v/>
      </c>
    </row>
    <row r="102" spans="1:19" ht="18" customHeight="1" x14ac:dyDescent="0.5">
      <c r="A102" s="101"/>
      <c r="B102" s="102"/>
      <c r="C102" s="102"/>
      <c r="D102" s="103"/>
      <c r="E102" s="104"/>
      <c r="F102" s="115"/>
      <c r="G102" s="116"/>
      <c r="H102" s="104" t="str">
        <f t="shared" si="17"/>
        <v/>
      </c>
      <c r="I102" s="75"/>
      <c r="L102" s="4" t="str">
        <f t="shared" si="12"/>
        <v/>
      </c>
      <c r="M102" s="5" t="str">
        <f t="shared" si="18"/>
        <v/>
      </c>
      <c r="N102" s="6"/>
      <c r="O102" s="6" t="str">
        <f t="shared" si="13"/>
        <v/>
      </c>
      <c r="P102" s="18" t="str">
        <f t="shared" si="14"/>
        <v/>
      </c>
      <c r="Q102" s="18"/>
      <c r="R102" s="6" t="str">
        <f t="shared" si="15"/>
        <v/>
      </c>
      <c r="S102" s="39" t="str">
        <f t="shared" si="16"/>
        <v/>
      </c>
    </row>
    <row r="103" spans="1:19" ht="18" customHeight="1" x14ac:dyDescent="0.5">
      <c r="A103" s="101"/>
      <c r="B103" s="102"/>
      <c r="C103" s="102"/>
      <c r="D103" s="103"/>
      <c r="E103" s="104"/>
      <c r="F103" s="115"/>
      <c r="G103" s="116"/>
      <c r="H103" s="104" t="str">
        <f t="shared" si="17"/>
        <v/>
      </c>
      <c r="I103" s="75"/>
      <c r="L103" s="4" t="str">
        <f t="shared" si="12"/>
        <v/>
      </c>
      <c r="M103" s="5" t="str">
        <f t="shared" si="18"/>
        <v/>
      </c>
      <c r="N103" s="6"/>
      <c r="O103" s="6" t="str">
        <f t="shared" si="13"/>
        <v/>
      </c>
      <c r="P103" s="18" t="str">
        <f t="shared" si="14"/>
        <v/>
      </c>
      <c r="Q103" s="18"/>
      <c r="R103" s="6" t="str">
        <f t="shared" si="15"/>
        <v/>
      </c>
      <c r="S103" s="39" t="str">
        <f t="shared" si="16"/>
        <v/>
      </c>
    </row>
    <row r="104" spans="1:19" ht="18" customHeight="1" x14ac:dyDescent="0.5">
      <c r="A104" s="101"/>
      <c r="B104" s="102"/>
      <c r="C104" s="102"/>
      <c r="D104" s="103"/>
      <c r="E104" s="104"/>
      <c r="F104" s="115"/>
      <c r="G104" s="116"/>
      <c r="H104" s="104" t="str">
        <f t="shared" si="17"/>
        <v/>
      </c>
      <c r="I104" s="75"/>
      <c r="L104" s="4" t="str">
        <f t="shared" si="12"/>
        <v/>
      </c>
      <c r="M104" s="5" t="str">
        <f t="shared" si="18"/>
        <v/>
      </c>
      <c r="N104" s="6"/>
      <c r="O104" s="6" t="str">
        <f t="shared" si="13"/>
        <v/>
      </c>
      <c r="P104" s="18" t="str">
        <f t="shared" si="14"/>
        <v/>
      </c>
      <c r="Q104" s="18"/>
      <c r="R104" s="6" t="str">
        <f t="shared" si="15"/>
        <v/>
      </c>
      <c r="S104" s="39" t="str">
        <f t="shared" si="16"/>
        <v/>
      </c>
    </row>
    <row r="105" spans="1:19" ht="18" customHeight="1" x14ac:dyDescent="0.5">
      <c r="A105" s="101"/>
      <c r="B105" s="102"/>
      <c r="C105" s="102"/>
      <c r="D105" s="103"/>
      <c r="E105" s="104"/>
      <c r="F105" s="115"/>
      <c r="G105" s="116"/>
      <c r="H105" s="104" t="str">
        <f t="shared" si="17"/>
        <v/>
      </c>
      <c r="I105" s="75"/>
      <c r="L105" s="4" t="str">
        <f t="shared" si="12"/>
        <v/>
      </c>
      <c r="M105" s="5" t="str">
        <f t="shared" si="18"/>
        <v/>
      </c>
      <c r="N105" s="6"/>
      <c r="O105" s="6" t="str">
        <f t="shared" si="13"/>
        <v/>
      </c>
      <c r="P105" s="18" t="str">
        <f t="shared" si="14"/>
        <v/>
      </c>
      <c r="Q105" s="18"/>
      <c r="R105" s="6" t="str">
        <f t="shared" si="15"/>
        <v/>
      </c>
      <c r="S105" s="39" t="str">
        <f t="shared" si="16"/>
        <v/>
      </c>
    </row>
    <row r="106" spans="1:19" ht="18" customHeight="1" x14ac:dyDescent="0.5">
      <c r="A106" s="101"/>
      <c r="B106" s="102"/>
      <c r="C106" s="102"/>
      <c r="D106" s="103"/>
      <c r="E106" s="104"/>
      <c r="F106" s="115"/>
      <c r="G106" s="116"/>
      <c r="H106" s="104" t="str">
        <f t="shared" si="17"/>
        <v/>
      </c>
      <c r="I106" s="75"/>
      <c r="L106" s="4" t="str">
        <f t="shared" si="12"/>
        <v/>
      </c>
      <c r="M106" s="5" t="str">
        <f t="shared" si="18"/>
        <v/>
      </c>
      <c r="N106" s="6"/>
      <c r="O106" s="6" t="str">
        <f t="shared" si="13"/>
        <v/>
      </c>
      <c r="P106" s="18" t="str">
        <f t="shared" si="14"/>
        <v/>
      </c>
      <c r="Q106" s="18"/>
      <c r="R106" s="6" t="str">
        <f t="shared" si="15"/>
        <v/>
      </c>
      <c r="S106" s="39" t="str">
        <f t="shared" si="16"/>
        <v/>
      </c>
    </row>
    <row r="107" spans="1:19" ht="18.75" x14ac:dyDescent="0.5">
      <c r="A107" s="108"/>
      <c r="B107" s="79"/>
      <c r="C107" s="79"/>
      <c r="D107" s="120"/>
      <c r="E107" s="93"/>
      <c r="F107" s="127"/>
      <c r="G107" s="93"/>
      <c r="H107" s="75"/>
      <c r="I107" s="75"/>
    </row>
    <row r="108" spans="1:19" ht="18.75" x14ac:dyDescent="0.5">
      <c r="A108" s="108"/>
      <c r="B108" s="79"/>
      <c r="C108" s="79"/>
      <c r="D108" s="120"/>
      <c r="E108" s="93"/>
      <c r="F108" s="127"/>
      <c r="G108" s="93"/>
      <c r="H108" s="75"/>
      <c r="I108" s="75"/>
    </row>
    <row r="109" spans="1:19" ht="18.75" x14ac:dyDescent="0.5">
      <c r="A109" s="108"/>
      <c r="B109" s="79"/>
      <c r="C109" s="79"/>
      <c r="D109" s="120"/>
      <c r="E109" s="93"/>
      <c r="F109" s="127"/>
      <c r="G109" s="93"/>
      <c r="H109" s="75"/>
      <c r="I109" s="75"/>
    </row>
    <row r="110" spans="1:19" ht="18.75" x14ac:dyDescent="0.5">
      <c r="A110" s="108"/>
      <c r="B110" s="79"/>
      <c r="C110" s="79"/>
      <c r="D110" s="120"/>
      <c r="E110" s="93"/>
      <c r="F110" s="127"/>
      <c r="G110" s="93"/>
      <c r="H110" s="75"/>
      <c r="I110" s="75"/>
    </row>
  </sheetData>
  <conditionalFormatting sqref="G1:H1">
    <cfRule type="containsText" dxfId="1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2FCA-8554-49F2-9046-9F57CD5D7EAA}">
  <dimension ref="A1:S106"/>
  <sheetViews>
    <sheetView showGridLines="0" zoomScaleNormal="100" workbookViewId="0">
      <selection activeCell="B11" sqref="B11:D11"/>
    </sheetView>
  </sheetViews>
  <sheetFormatPr baseColWidth="10" defaultColWidth="0" defaultRowHeight="12.75" x14ac:dyDescent="0.2"/>
  <cols>
    <col min="1" max="1" width="9.42578125" style="3" customWidth="1"/>
    <col min="2" max="3" width="25.7109375" style="3" customWidth="1"/>
    <col min="4" max="4" width="6.7109375" style="8" customWidth="1"/>
    <col min="5" max="5" width="10.7109375" style="7" customWidth="1"/>
    <col min="6" max="6" width="10.7109375" style="21" customWidth="1"/>
    <col min="7" max="8" width="10.7109375" style="24" customWidth="1"/>
    <col min="9" max="9" width="11.42578125" style="1" customWidth="1"/>
    <col min="10" max="11" width="11.42578125" style="1" hidden="1" customWidth="1"/>
    <col min="12" max="12" width="9.42578125" style="3" hidden="1" customWidth="1"/>
    <col min="13" max="13" width="50.7109375" style="3" hidden="1" customWidth="1"/>
    <col min="14" max="15" width="10.7109375" style="7" hidden="1" customWidth="1"/>
    <col min="16" max="17" width="6.7109375" style="8" hidden="1" customWidth="1"/>
    <col min="18" max="19" width="10.7109375" style="7" hidden="1" customWidth="1"/>
    <col min="20" max="16384" width="11.42578125" style="1" hidden="1"/>
  </cols>
  <sheetData>
    <row r="1" spans="1:19" ht="22.15" customHeight="1" x14ac:dyDescent="0.75">
      <c r="A1" s="133" t="str">
        <f>CONCATENATE("Erh. Anzahlungen per ",Titelblatt!B7," in CHF")</f>
        <v>Erh. Anzahlungen per Bitte Bilanzstichtag erfassen in CHF</v>
      </c>
      <c r="B1" s="72"/>
      <c r="C1" s="73"/>
      <c r="D1" s="74" t="s">
        <v>8</v>
      </c>
      <c r="E1" s="75"/>
      <c r="F1" s="76" t="str">
        <f>Titelblatt!B11</f>
        <v>Bitte Firmenname erfassen</v>
      </c>
      <c r="G1" s="76"/>
      <c r="H1" s="77"/>
      <c r="I1" s="75"/>
      <c r="L1" s="30"/>
      <c r="M1" s="30"/>
      <c r="N1" s="30"/>
      <c r="O1" s="30"/>
      <c r="P1" s="30"/>
      <c r="Q1" s="30"/>
      <c r="R1" s="30"/>
      <c r="S1" s="30"/>
    </row>
    <row r="2" spans="1:19" ht="18" customHeight="1" x14ac:dyDescent="0.5">
      <c r="A2" s="78" t="s">
        <v>11</v>
      </c>
      <c r="B2" s="79"/>
      <c r="C2" s="80"/>
      <c r="D2" s="74" t="s">
        <v>9</v>
      </c>
      <c r="E2" s="75"/>
      <c r="F2" s="81" t="str">
        <f>Titelblatt!B7</f>
        <v>Bitte Bilanzstichtag erfassen</v>
      </c>
      <c r="G2" s="82"/>
      <c r="H2" s="77"/>
      <c r="I2" s="75"/>
      <c r="L2" s="30"/>
      <c r="M2" s="30"/>
      <c r="N2" s="30"/>
      <c r="O2" s="30"/>
      <c r="P2" s="30"/>
      <c r="Q2" s="30"/>
      <c r="R2" s="30"/>
      <c r="S2" s="30"/>
    </row>
    <row r="3" spans="1:19" s="2" customFormat="1" ht="18" customHeight="1" x14ac:dyDescent="0.5">
      <c r="A3" s="79" t="s">
        <v>58</v>
      </c>
      <c r="B3" s="83"/>
      <c r="C3" s="84"/>
      <c r="D3" s="74" t="s">
        <v>72</v>
      </c>
      <c r="E3" s="75"/>
      <c r="F3" s="81" t="str">
        <f>Titelblatt!B25</f>
        <v>Bitte MWST-Abrechnungsmethode auswählen</v>
      </c>
      <c r="G3" s="82"/>
      <c r="H3" s="117"/>
      <c r="I3" s="85"/>
      <c r="L3" s="30"/>
      <c r="M3" s="30"/>
      <c r="N3" s="30"/>
      <c r="O3" s="30"/>
      <c r="P3" s="30"/>
      <c r="Q3" s="30"/>
      <c r="R3" s="30"/>
      <c r="S3" s="30"/>
    </row>
    <row r="4" spans="1:19" s="30" customFormat="1" ht="18" customHeight="1" x14ac:dyDescent="0.5">
      <c r="A4" s="86" t="s">
        <v>59</v>
      </c>
      <c r="B4" s="86"/>
      <c r="C4" s="87"/>
      <c r="D4" s="74" t="s">
        <v>10</v>
      </c>
      <c r="E4" s="85"/>
      <c r="F4" s="88" t="b">
        <f>IF(Titelblatt!B25="Effektiv",SUM(H7:H106),IF(Titelblatt!B25="Saldo",SUM(E7:E106),IF(Titelblatt!B25="Nicht MWST-pflichtig",SUM(E7:E106))))</f>
        <v>0</v>
      </c>
      <c r="G4" s="89" t="b">
        <f>IF(Titelblatt!B25="Effektiv","exkl. MWST",IF(Titelblatt!B25="Saldo","inkl. MWST",IF(Titelblatt!B25="Nicht MWST-pflichtig","")))</f>
        <v>0</v>
      </c>
      <c r="H4" s="90"/>
      <c r="I4" s="91"/>
    </row>
    <row r="5" spans="1:19" s="2" customFormat="1" ht="18" customHeight="1" x14ac:dyDescent="0.5">
      <c r="A5" s="83"/>
      <c r="B5" s="83"/>
      <c r="C5" s="84"/>
      <c r="D5" s="92"/>
      <c r="E5" s="93"/>
      <c r="F5" s="94"/>
      <c r="G5" s="95"/>
      <c r="H5" s="95"/>
      <c r="I5" s="85"/>
      <c r="L5" s="30"/>
      <c r="M5" s="30"/>
      <c r="N5" s="30"/>
      <c r="O5" s="30"/>
      <c r="P5" s="30"/>
      <c r="Q5" s="30"/>
      <c r="R5" s="30"/>
      <c r="S5" s="30"/>
    </row>
    <row r="6" spans="1:19" s="30" customFormat="1" ht="36" customHeight="1" x14ac:dyDescent="0.2">
      <c r="A6" s="96" t="s">
        <v>0</v>
      </c>
      <c r="B6" s="96" t="s">
        <v>3</v>
      </c>
      <c r="C6" s="96" t="s">
        <v>4</v>
      </c>
      <c r="D6" s="97" t="s">
        <v>1</v>
      </c>
      <c r="E6" s="98" t="s">
        <v>15</v>
      </c>
      <c r="F6" s="99" t="s">
        <v>5</v>
      </c>
      <c r="G6" s="98" t="s">
        <v>14</v>
      </c>
      <c r="H6" s="98" t="s">
        <v>16</v>
      </c>
      <c r="I6" s="100"/>
      <c r="L6" s="25" t="s">
        <v>0</v>
      </c>
      <c r="M6" s="25" t="s">
        <v>7</v>
      </c>
      <c r="N6" s="28" t="s">
        <v>2</v>
      </c>
      <c r="O6" s="28" t="s">
        <v>21</v>
      </c>
      <c r="P6" s="26" t="s">
        <v>1</v>
      </c>
      <c r="Q6" s="26" t="s">
        <v>22</v>
      </c>
      <c r="R6" s="38" t="s">
        <v>20</v>
      </c>
      <c r="S6" s="38" t="s">
        <v>19</v>
      </c>
    </row>
    <row r="7" spans="1:19" s="2" customFormat="1" ht="18" customHeight="1" x14ac:dyDescent="0.2">
      <c r="A7" s="101"/>
      <c r="B7" s="102"/>
      <c r="C7" s="102"/>
      <c r="D7" s="103"/>
      <c r="E7" s="104"/>
      <c r="F7" s="105"/>
      <c r="G7" s="106" t="str">
        <f>IF(E7="","",(ROUND((E7/(100%+F7)*F7)/5,2)*5))</f>
        <v/>
      </c>
      <c r="H7" s="106" t="str">
        <f>IF(E7="","",(E7-G7))</f>
        <v/>
      </c>
      <c r="I7" s="85"/>
      <c r="L7" s="4" t="str">
        <f t="shared" ref="L7:L38" si="0">IF(A7="","",$F$2)</f>
        <v/>
      </c>
      <c r="M7" s="5" t="str">
        <f>IF(A7="","",IF(C7="",CONCATENATE("Erh. Anzlg. ",B7),IF(B7="",CONCATENATE("Erh. Anzlg. ",C7),(CONCATENATE("Erh. Anzlg. ",B7,", ",C7)))))</f>
        <v/>
      </c>
      <c r="N7" s="6"/>
      <c r="O7" s="6" t="str">
        <f>IF(Titelblatt!$B$25="Saldo",IF(E7=0,"",E7),IF(Titelblatt!$B$25="Nicht MWST-pflichtig",IF(E7=0,"",E7),IF(H7=0,"",H7)))</f>
        <v/>
      </c>
      <c r="P7" s="18" t="str">
        <f t="shared" ref="P7:P38" si="1">IF(D7="","",D7)</f>
        <v/>
      </c>
      <c r="Q7" s="18"/>
      <c r="R7" s="6"/>
      <c r="S7" s="39"/>
    </row>
    <row r="8" spans="1:19" s="2" customFormat="1" ht="18" customHeight="1" x14ac:dyDescent="0.2">
      <c r="A8" s="101"/>
      <c r="B8" s="102"/>
      <c r="C8" s="102"/>
      <c r="D8" s="103"/>
      <c r="E8" s="104"/>
      <c r="F8" s="105"/>
      <c r="G8" s="106" t="str">
        <f t="shared" ref="G8:G71" si="2">IF(E8="","",(ROUND((E8/(100%+F8)*F8)/5,2)*5))</f>
        <v/>
      </c>
      <c r="H8" s="106" t="str">
        <f t="shared" ref="H8:H71" si="3">IF(E8="","",(E8-G8))</f>
        <v/>
      </c>
      <c r="I8" s="85"/>
      <c r="L8" s="4" t="str">
        <f t="shared" si="0"/>
        <v/>
      </c>
      <c r="M8" s="5" t="str">
        <f t="shared" ref="M8:M71" si="4">IF(A8="","",IF(C8="",CONCATENATE("Erh. Anzlg. ",B8),IF(B8="",CONCATENATE("Erh. Anzlg. ",C8),(CONCATENATE("Erh. Anzlg. ",B8,", ",C8)))))</f>
        <v/>
      </c>
      <c r="N8" s="6"/>
      <c r="O8" s="6" t="str">
        <f>IF(Titelblatt!$B$25="Saldo",IF(E8=0,"",E8),IF(Titelblatt!$B$25="Nicht MWST-pflichtig",IF(E8=0,"",E8),IF(H8=0,"",H8)))</f>
        <v/>
      </c>
      <c r="P8" s="18" t="str">
        <f t="shared" si="1"/>
        <v/>
      </c>
      <c r="Q8" s="18"/>
      <c r="R8" s="6"/>
      <c r="S8" s="39"/>
    </row>
    <row r="9" spans="1:19" s="2" customFormat="1" ht="18" customHeight="1" x14ac:dyDescent="0.2">
      <c r="A9" s="101"/>
      <c r="B9" s="102"/>
      <c r="C9" s="102"/>
      <c r="D9" s="103"/>
      <c r="E9" s="104"/>
      <c r="F9" s="105"/>
      <c r="G9" s="106" t="str">
        <f t="shared" si="2"/>
        <v/>
      </c>
      <c r="H9" s="106" t="str">
        <f t="shared" si="3"/>
        <v/>
      </c>
      <c r="I9" s="85"/>
      <c r="L9" s="4" t="str">
        <f t="shared" si="0"/>
        <v/>
      </c>
      <c r="M9" s="5" t="str">
        <f t="shared" si="4"/>
        <v/>
      </c>
      <c r="N9" s="6"/>
      <c r="O9" s="6" t="str">
        <f>IF(Titelblatt!$B$25="Saldo",IF(E9=0,"",E9),IF(Titelblatt!$B$25="Nicht MWST-pflichtig",IF(E9=0,"",E9),IF(H9=0,"",H9)))</f>
        <v/>
      </c>
      <c r="P9" s="18" t="str">
        <f t="shared" si="1"/>
        <v/>
      </c>
      <c r="Q9" s="18"/>
      <c r="R9" s="6"/>
      <c r="S9" s="39"/>
    </row>
    <row r="10" spans="1:19" s="2" customFormat="1" ht="18" customHeight="1" x14ac:dyDescent="0.2">
      <c r="A10" s="101"/>
      <c r="B10" s="102"/>
      <c r="C10" s="102"/>
      <c r="D10" s="103"/>
      <c r="E10" s="104"/>
      <c r="F10" s="105"/>
      <c r="G10" s="106" t="str">
        <f t="shared" si="2"/>
        <v/>
      </c>
      <c r="H10" s="106" t="str">
        <f t="shared" si="3"/>
        <v/>
      </c>
      <c r="I10" s="85"/>
      <c r="L10" s="4" t="str">
        <f t="shared" si="0"/>
        <v/>
      </c>
      <c r="M10" s="5" t="str">
        <f t="shared" si="4"/>
        <v/>
      </c>
      <c r="N10" s="6"/>
      <c r="O10" s="6" t="str">
        <f>IF(Titelblatt!$B$25="Saldo",IF(E10=0,"",E10),IF(Titelblatt!$B$25="Nicht MWST-pflichtig",IF(E10=0,"",E10),IF(H10=0,"",H10)))</f>
        <v/>
      </c>
      <c r="P10" s="18" t="str">
        <f t="shared" si="1"/>
        <v/>
      </c>
      <c r="Q10" s="18"/>
      <c r="R10" s="6"/>
      <c r="S10" s="39"/>
    </row>
    <row r="11" spans="1:19" s="2" customFormat="1" ht="18" customHeight="1" x14ac:dyDescent="0.2">
      <c r="A11" s="101"/>
      <c r="B11" s="102"/>
      <c r="C11" s="102"/>
      <c r="D11" s="103"/>
      <c r="E11" s="104"/>
      <c r="F11" s="105"/>
      <c r="G11" s="106" t="str">
        <f t="shared" si="2"/>
        <v/>
      </c>
      <c r="H11" s="106" t="str">
        <f t="shared" si="3"/>
        <v/>
      </c>
      <c r="I11" s="85"/>
      <c r="L11" s="4" t="str">
        <f t="shared" si="0"/>
        <v/>
      </c>
      <c r="M11" s="5" t="str">
        <f t="shared" si="4"/>
        <v/>
      </c>
      <c r="N11" s="6"/>
      <c r="O11" s="6" t="str">
        <f>IF(Titelblatt!$B$25="Saldo",IF(E11=0,"",E11),IF(Titelblatt!$B$25="Nicht MWST-pflichtig",IF(E11=0,"",E11),IF(H11=0,"",H11)))</f>
        <v/>
      </c>
      <c r="P11" s="18" t="str">
        <f t="shared" si="1"/>
        <v/>
      </c>
      <c r="Q11" s="18"/>
      <c r="R11" s="6"/>
      <c r="S11" s="39"/>
    </row>
    <row r="12" spans="1:19" s="2" customFormat="1" ht="18" customHeight="1" x14ac:dyDescent="0.2">
      <c r="A12" s="101"/>
      <c r="B12" s="102"/>
      <c r="C12" s="102"/>
      <c r="D12" s="103"/>
      <c r="E12" s="104"/>
      <c r="F12" s="105"/>
      <c r="G12" s="106" t="str">
        <f t="shared" si="2"/>
        <v/>
      </c>
      <c r="H12" s="106" t="str">
        <f t="shared" si="3"/>
        <v/>
      </c>
      <c r="I12" s="85"/>
      <c r="L12" s="4" t="str">
        <f t="shared" si="0"/>
        <v/>
      </c>
      <c r="M12" s="5" t="str">
        <f t="shared" si="4"/>
        <v/>
      </c>
      <c r="N12" s="6"/>
      <c r="O12" s="6" t="str">
        <f>IF(Titelblatt!$B$25="Saldo",IF(E12=0,"",E12),IF(Titelblatt!$B$25="Nicht MWST-pflichtig",IF(E12=0,"",E12),IF(H12=0,"",H12)))</f>
        <v/>
      </c>
      <c r="P12" s="18" t="str">
        <f t="shared" si="1"/>
        <v/>
      </c>
      <c r="Q12" s="18"/>
      <c r="R12" s="6"/>
      <c r="S12" s="39"/>
    </row>
    <row r="13" spans="1:19" s="2" customFormat="1" ht="18" customHeight="1" x14ac:dyDescent="0.2">
      <c r="A13" s="101"/>
      <c r="B13" s="102"/>
      <c r="C13" s="102"/>
      <c r="D13" s="103"/>
      <c r="E13" s="104"/>
      <c r="F13" s="105"/>
      <c r="G13" s="106" t="str">
        <f t="shared" si="2"/>
        <v/>
      </c>
      <c r="H13" s="106" t="str">
        <f t="shared" si="3"/>
        <v/>
      </c>
      <c r="I13" s="85"/>
      <c r="L13" s="4" t="str">
        <f t="shared" si="0"/>
        <v/>
      </c>
      <c r="M13" s="5" t="str">
        <f t="shared" si="4"/>
        <v/>
      </c>
      <c r="N13" s="6"/>
      <c r="O13" s="6" t="str">
        <f>IF(Titelblatt!$B$25="Saldo",IF(E13=0,"",E13),IF(Titelblatt!$B$25="Nicht MWST-pflichtig",IF(E13=0,"",E13),IF(H13=0,"",H13)))</f>
        <v/>
      </c>
      <c r="P13" s="18" t="str">
        <f t="shared" si="1"/>
        <v/>
      </c>
      <c r="Q13" s="18"/>
      <c r="R13" s="6"/>
      <c r="S13" s="39"/>
    </row>
    <row r="14" spans="1:19" s="2" customFormat="1" ht="18" customHeight="1" x14ac:dyDescent="0.2">
      <c r="A14" s="101"/>
      <c r="B14" s="102"/>
      <c r="C14" s="102"/>
      <c r="D14" s="103"/>
      <c r="E14" s="104"/>
      <c r="F14" s="105"/>
      <c r="G14" s="106" t="str">
        <f t="shared" si="2"/>
        <v/>
      </c>
      <c r="H14" s="106" t="str">
        <f t="shared" si="3"/>
        <v/>
      </c>
      <c r="I14" s="85"/>
      <c r="L14" s="4" t="str">
        <f t="shared" si="0"/>
        <v/>
      </c>
      <c r="M14" s="5" t="str">
        <f t="shared" si="4"/>
        <v/>
      </c>
      <c r="N14" s="6"/>
      <c r="O14" s="6" t="str">
        <f>IF(Titelblatt!$B$25="Saldo",IF(E14=0,"",E14),IF(Titelblatt!$B$25="Nicht MWST-pflichtig",IF(E14=0,"",E14),IF(H14=0,"",H14)))</f>
        <v/>
      </c>
      <c r="P14" s="18" t="str">
        <f t="shared" si="1"/>
        <v/>
      </c>
      <c r="Q14" s="18"/>
      <c r="R14" s="6"/>
      <c r="S14" s="39"/>
    </row>
    <row r="15" spans="1:19" s="2" customFormat="1" ht="18" customHeight="1" x14ac:dyDescent="0.2">
      <c r="A15" s="101"/>
      <c r="B15" s="102"/>
      <c r="C15" s="102"/>
      <c r="D15" s="103"/>
      <c r="E15" s="104"/>
      <c r="F15" s="105"/>
      <c r="G15" s="106" t="str">
        <f t="shared" si="2"/>
        <v/>
      </c>
      <c r="H15" s="106" t="str">
        <f t="shared" si="3"/>
        <v/>
      </c>
      <c r="I15" s="85"/>
      <c r="L15" s="4" t="str">
        <f t="shared" si="0"/>
        <v/>
      </c>
      <c r="M15" s="5" t="str">
        <f t="shared" si="4"/>
        <v/>
      </c>
      <c r="N15" s="6"/>
      <c r="O15" s="6" t="str">
        <f>IF(Titelblatt!$B$25="Saldo",IF(E15=0,"",E15),IF(Titelblatt!$B$25="Nicht MWST-pflichtig",IF(E15=0,"",E15),IF(H15=0,"",H15)))</f>
        <v/>
      </c>
      <c r="P15" s="18" t="str">
        <f t="shared" si="1"/>
        <v/>
      </c>
      <c r="Q15" s="18"/>
      <c r="R15" s="6"/>
      <c r="S15" s="39"/>
    </row>
    <row r="16" spans="1:19" s="2" customFormat="1" ht="18" customHeight="1" x14ac:dyDescent="0.2">
      <c r="A16" s="101"/>
      <c r="B16" s="102"/>
      <c r="C16" s="102"/>
      <c r="D16" s="103"/>
      <c r="E16" s="104"/>
      <c r="F16" s="105"/>
      <c r="G16" s="106" t="str">
        <f t="shared" si="2"/>
        <v/>
      </c>
      <c r="H16" s="106" t="str">
        <f t="shared" si="3"/>
        <v/>
      </c>
      <c r="I16" s="85"/>
      <c r="L16" s="4" t="str">
        <f t="shared" si="0"/>
        <v/>
      </c>
      <c r="M16" s="5" t="str">
        <f t="shared" si="4"/>
        <v/>
      </c>
      <c r="N16" s="6"/>
      <c r="O16" s="6" t="str">
        <f>IF(Titelblatt!$B$25="Saldo",IF(E16=0,"",E16),IF(Titelblatt!$B$25="Nicht MWST-pflichtig",IF(E16=0,"",E16),IF(H16=0,"",H16)))</f>
        <v/>
      </c>
      <c r="P16" s="18" t="str">
        <f t="shared" si="1"/>
        <v/>
      </c>
      <c r="Q16" s="18"/>
      <c r="R16" s="6"/>
      <c r="S16" s="39"/>
    </row>
    <row r="17" spans="1:19" s="2" customFormat="1" ht="18" customHeight="1" x14ac:dyDescent="0.2">
      <c r="A17" s="101"/>
      <c r="B17" s="102"/>
      <c r="C17" s="102"/>
      <c r="D17" s="103"/>
      <c r="E17" s="104"/>
      <c r="F17" s="105"/>
      <c r="G17" s="106" t="str">
        <f t="shared" si="2"/>
        <v/>
      </c>
      <c r="H17" s="106" t="str">
        <f t="shared" si="3"/>
        <v/>
      </c>
      <c r="I17" s="85"/>
      <c r="L17" s="4" t="str">
        <f t="shared" si="0"/>
        <v/>
      </c>
      <c r="M17" s="5" t="str">
        <f t="shared" si="4"/>
        <v/>
      </c>
      <c r="N17" s="6"/>
      <c r="O17" s="6" t="str">
        <f>IF(Titelblatt!$B$25="Saldo",IF(E17=0,"",E17),IF(Titelblatt!$B$25="Nicht MWST-pflichtig",IF(E17=0,"",E17),IF(H17=0,"",H17)))</f>
        <v/>
      </c>
      <c r="P17" s="18" t="str">
        <f t="shared" si="1"/>
        <v/>
      </c>
      <c r="Q17" s="18"/>
      <c r="R17" s="6"/>
      <c r="S17" s="39"/>
    </row>
    <row r="18" spans="1:19" s="2" customFormat="1" ht="18" customHeight="1" x14ac:dyDescent="0.2">
      <c r="A18" s="101"/>
      <c r="B18" s="102"/>
      <c r="C18" s="102"/>
      <c r="D18" s="103"/>
      <c r="E18" s="104"/>
      <c r="F18" s="105"/>
      <c r="G18" s="106" t="str">
        <f t="shared" si="2"/>
        <v/>
      </c>
      <c r="H18" s="106" t="str">
        <f t="shared" si="3"/>
        <v/>
      </c>
      <c r="I18" s="85"/>
      <c r="L18" s="4" t="str">
        <f t="shared" si="0"/>
        <v/>
      </c>
      <c r="M18" s="5" t="str">
        <f t="shared" si="4"/>
        <v/>
      </c>
      <c r="N18" s="6"/>
      <c r="O18" s="6" t="str">
        <f>IF(Titelblatt!$B$25="Saldo",IF(E18=0,"",E18),IF(Titelblatt!$B$25="Nicht MWST-pflichtig",IF(E18=0,"",E18),IF(H18=0,"",H18)))</f>
        <v/>
      </c>
      <c r="P18" s="18" t="str">
        <f t="shared" si="1"/>
        <v/>
      </c>
      <c r="Q18" s="18"/>
      <c r="R18" s="6"/>
      <c r="S18" s="39"/>
    </row>
    <row r="19" spans="1:19" s="2" customFormat="1" ht="18" customHeight="1" x14ac:dyDescent="0.2">
      <c r="A19" s="101"/>
      <c r="B19" s="102"/>
      <c r="C19" s="102"/>
      <c r="D19" s="103"/>
      <c r="E19" s="104"/>
      <c r="F19" s="105"/>
      <c r="G19" s="106" t="str">
        <f t="shared" si="2"/>
        <v/>
      </c>
      <c r="H19" s="106" t="str">
        <f t="shared" si="3"/>
        <v/>
      </c>
      <c r="I19" s="85"/>
      <c r="L19" s="4" t="str">
        <f t="shared" si="0"/>
        <v/>
      </c>
      <c r="M19" s="5" t="str">
        <f t="shared" si="4"/>
        <v/>
      </c>
      <c r="N19" s="6"/>
      <c r="O19" s="6" t="str">
        <f>IF(Titelblatt!$B$25="Saldo",IF(E19=0,"",E19),IF(Titelblatt!$B$25="Nicht MWST-pflichtig",IF(E19=0,"",E19),IF(H19=0,"",H19)))</f>
        <v/>
      </c>
      <c r="P19" s="18" t="str">
        <f t="shared" si="1"/>
        <v/>
      </c>
      <c r="Q19" s="18"/>
      <c r="R19" s="6"/>
      <c r="S19" s="39"/>
    </row>
    <row r="20" spans="1:19" s="2" customFormat="1" ht="18" customHeight="1" x14ac:dyDescent="0.2">
      <c r="A20" s="101"/>
      <c r="B20" s="102"/>
      <c r="C20" s="102"/>
      <c r="D20" s="103"/>
      <c r="E20" s="104"/>
      <c r="F20" s="105"/>
      <c r="G20" s="106" t="str">
        <f t="shared" si="2"/>
        <v/>
      </c>
      <c r="H20" s="106" t="str">
        <f t="shared" si="3"/>
        <v/>
      </c>
      <c r="I20" s="85"/>
      <c r="L20" s="4" t="str">
        <f t="shared" si="0"/>
        <v/>
      </c>
      <c r="M20" s="5" t="str">
        <f t="shared" si="4"/>
        <v/>
      </c>
      <c r="N20" s="6"/>
      <c r="O20" s="6" t="str">
        <f>IF(Titelblatt!$B$25="Saldo",IF(E20=0,"",E20),IF(Titelblatt!$B$25="Nicht MWST-pflichtig",IF(E20=0,"",E20),IF(H20=0,"",H20)))</f>
        <v/>
      </c>
      <c r="P20" s="18" t="str">
        <f t="shared" si="1"/>
        <v/>
      </c>
      <c r="Q20" s="18"/>
      <c r="R20" s="6"/>
      <c r="S20" s="39"/>
    </row>
    <row r="21" spans="1:19" s="2" customFormat="1" ht="18" customHeight="1" x14ac:dyDescent="0.2">
      <c r="A21" s="101"/>
      <c r="B21" s="102"/>
      <c r="C21" s="102"/>
      <c r="D21" s="103"/>
      <c r="E21" s="104"/>
      <c r="F21" s="105"/>
      <c r="G21" s="106" t="str">
        <f t="shared" si="2"/>
        <v/>
      </c>
      <c r="H21" s="106" t="str">
        <f t="shared" si="3"/>
        <v/>
      </c>
      <c r="I21" s="85"/>
      <c r="L21" s="4" t="str">
        <f t="shared" si="0"/>
        <v/>
      </c>
      <c r="M21" s="5" t="str">
        <f t="shared" si="4"/>
        <v/>
      </c>
      <c r="N21" s="6"/>
      <c r="O21" s="6" t="str">
        <f>IF(Titelblatt!$B$25="Saldo",IF(E21=0,"",E21),IF(Titelblatt!$B$25="Nicht MWST-pflichtig",IF(E21=0,"",E21),IF(H21=0,"",H21)))</f>
        <v/>
      </c>
      <c r="P21" s="18" t="str">
        <f t="shared" si="1"/>
        <v/>
      </c>
      <c r="Q21" s="18"/>
      <c r="R21" s="6"/>
      <c r="S21" s="39"/>
    </row>
    <row r="22" spans="1:19" s="2" customFormat="1" ht="18" customHeight="1" x14ac:dyDescent="0.2">
      <c r="A22" s="101"/>
      <c r="B22" s="102"/>
      <c r="C22" s="102"/>
      <c r="D22" s="103"/>
      <c r="E22" s="104"/>
      <c r="F22" s="105"/>
      <c r="G22" s="106" t="str">
        <f t="shared" si="2"/>
        <v/>
      </c>
      <c r="H22" s="106" t="str">
        <f t="shared" si="3"/>
        <v/>
      </c>
      <c r="I22" s="85"/>
      <c r="L22" s="4" t="str">
        <f t="shared" si="0"/>
        <v/>
      </c>
      <c r="M22" s="5" t="str">
        <f t="shared" si="4"/>
        <v/>
      </c>
      <c r="N22" s="6"/>
      <c r="O22" s="6" t="str">
        <f>IF(Titelblatt!$B$25="Saldo",IF(E22=0,"",E22),IF(Titelblatt!$B$25="Nicht MWST-pflichtig",IF(E22=0,"",E22),IF(H22=0,"",H22)))</f>
        <v/>
      </c>
      <c r="P22" s="18" t="str">
        <f t="shared" si="1"/>
        <v/>
      </c>
      <c r="Q22" s="18"/>
      <c r="R22" s="6"/>
      <c r="S22" s="39"/>
    </row>
    <row r="23" spans="1:19" s="2" customFormat="1" ht="18" customHeight="1" x14ac:dyDescent="0.2">
      <c r="A23" s="101"/>
      <c r="B23" s="102"/>
      <c r="C23" s="102"/>
      <c r="D23" s="103"/>
      <c r="E23" s="104"/>
      <c r="F23" s="105"/>
      <c r="G23" s="106" t="str">
        <f t="shared" si="2"/>
        <v/>
      </c>
      <c r="H23" s="106" t="str">
        <f t="shared" si="3"/>
        <v/>
      </c>
      <c r="I23" s="85"/>
      <c r="L23" s="4" t="str">
        <f t="shared" si="0"/>
        <v/>
      </c>
      <c r="M23" s="5" t="str">
        <f t="shared" si="4"/>
        <v/>
      </c>
      <c r="N23" s="6"/>
      <c r="O23" s="6" t="str">
        <f>IF(Titelblatt!$B$25="Saldo",IF(E23=0,"",E23),IF(Titelblatt!$B$25="Nicht MWST-pflichtig",IF(E23=0,"",E23),IF(H23=0,"",H23)))</f>
        <v/>
      </c>
      <c r="P23" s="18" t="str">
        <f t="shared" si="1"/>
        <v/>
      </c>
      <c r="Q23" s="18"/>
      <c r="R23" s="6"/>
      <c r="S23" s="39"/>
    </row>
    <row r="24" spans="1:19" s="2" customFormat="1" ht="18" customHeight="1" x14ac:dyDescent="0.2">
      <c r="A24" s="101"/>
      <c r="B24" s="102"/>
      <c r="C24" s="102"/>
      <c r="D24" s="103"/>
      <c r="E24" s="104"/>
      <c r="F24" s="105"/>
      <c r="G24" s="106" t="str">
        <f t="shared" si="2"/>
        <v/>
      </c>
      <c r="H24" s="106" t="str">
        <f t="shared" si="3"/>
        <v/>
      </c>
      <c r="I24" s="85"/>
      <c r="L24" s="4" t="str">
        <f t="shared" si="0"/>
        <v/>
      </c>
      <c r="M24" s="5" t="str">
        <f t="shared" si="4"/>
        <v/>
      </c>
      <c r="N24" s="6"/>
      <c r="O24" s="6" t="str">
        <f>IF(Titelblatt!$B$25="Saldo",IF(E24=0,"",E24),IF(Titelblatt!$B$25="Nicht MWST-pflichtig",IF(E24=0,"",E24),IF(H24=0,"",H24)))</f>
        <v/>
      </c>
      <c r="P24" s="18" t="str">
        <f t="shared" si="1"/>
        <v/>
      </c>
      <c r="Q24" s="18"/>
      <c r="R24" s="6"/>
      <c r="S24" s="39"/>
    </row>
    <row r="25" spans="1:19" s="2" customFormat="1" ht="18" customHeight="1" x14ac:dyDescent="0.2">
      <c r="A25" s="101"/>
      <c r="B25" s="102"/>
      <c r="C25" s="102"/>
      <c r="D25" s="103"/>
      <c r="E25" s="104"/>
      <c r="F25" s="105"/>
      <c r="G25" s="106" t="str">
        <f t="shared" si="2"/>
        <v/>
      </c>
      <c r="H25" s="106" t="str">
        <f t="shared" si="3"/>
        <v/>
      </c>
      <c r="I25" s="85"/>
      <c r="L25" s="4" t="str">
        <f t="shared" si="0"/>
        <v/>
      </c>
      <c r="M25" s="5" t="str">
        <f t="shared" si="4"/>
        <v/>
      </c>
      <c r="N25" s="6"/>
      <c r="O25" s="6" t="str">
        <f>IF(Titelblatt!$B$25="Saldo",IF(E25=0,"",E25),IF(Titelblatt!$B$25="Nicht MWST-pflichtig",IF(E25=0,"",E25),IF(H25=0,"",H25)))</f>
        <v/>
      </c>
      <c r="P25" s="18" t="str">
        <f t="shared" si="1"/>
        <v/>
      </c>
      <c r="Q25" s="18"/>
      <c r="R25" s="6"/>
      <c r="S25" s="39"/>
    </row>
    <row r="26" spans="1:19" s="2" customFormat="1" ht="18" customHeight="1" x14ac:dyDescent="0.2">
      <c r="A26" s="101"/>
      <c r="B26" s="102"/>
      <c r="C26" s="102"/>
      <c r="D26" s="103"/>
      <c r="E26" s="104"/>
      <c r="F26" s="105"/>
      <c r="G26" s="106" t="str">
        <f t="shared" si="2"/>
        <v/>
      </c>
      <c r="H26" s="106" t="str">
        <f t="shared" si="3"/>
        <v/>
      </c>
      <c r="I26" s="85"/>
      <c r="L26" s="4" t="str">
        <f t="shared" si="0"/>
        <v/>
      </c>
      <c r="M26" s="5" t="str">
        <f t="shared" si="4"/>
        <v/>
      </c>
      <c r="N26" s="6"/>
      <c r="O26" s="6" t="str">
        <f>IF(Titelblatt!$B$25="Saldo",IF(E26=0,"",E26),IF(Titelblatt!$B$25="Nicht MWST-pflichtig",IF(E26=0,"",E26),IF(H26=0,"",H26)))</f>
        <v/>
      </c>
      <c r="P26" s="18" t="str">
        <f t="shared" si="1"/>
        <v/>
      </c>
      <c r="Q26" s="18"/>
      <c r="R26" s="6"/>
      <c r="S26" s="39"/>
    </row>
    <row r="27" spans="1:19" s="2" customFormat="1" ht="18" customHeight="1" x14ac:dyDescent="0.2">
      <c r="A27" s="101"/>
      <c r="B27" s="102"/>
      <c r="C27" s="102"/>
      <c r="D27" s="103"/>
      <c r="E27" s="104"/>
      <c r="F27" s="105"/>
      <c r="G27" s="106" t="str">
        <f t="shared" si="2"/>
        <v/>
      </c>
      <c r="H27" s="106" t="str">
        <f t="shared" si="3"/>
        <v/>
      </c>
      <c r="I27" s="85"/>
      <c r="L27" s="4" t="str">
        <f t="shared" si="0"/>
        <v/>
      </c>
      <c r="M27" s="5" t="str">
        <f t="shared" si="4"/>
        <v/>
      </c>
      <c r="N27" s="6"/>
      <c r="O27" s="6" t="str">
        <f>IF(Titelblatt!$B$25="Saldo",IF(E27=0,"",E27),IF(Titelblatt!$B$25="Nicht MWST-pflichtig",IF(E27=0,"",E27),IF(H27=0,"",H27)))</f>
        <v/>
      </c>
      <c r="P27" s="18" t="str">
        <f t="shared" si="1"/>
        <v/>
      </c>
      <c r="Q27" s="18"/>
      <c r="R27" s="6"/>
      <c r="S27" s="39"/>
    </row>
    <row r="28" spans="1:19" s="2" customFormat="1" ht="18" customHeight="1" x14ac:dyDescent="0.2">
      <c r="A28" s="101"/>
      <c r="B28" s="102"/>
      <c r="C28" s="102"/>
      <c r="D28" s="103"/>
      <c r="E28" s="104"/>
      <c r="F28" s="105"/>
      <c r="G28" s="106" t="str">
        <f t="shared" si="2"/>
        <v/>
      </c>
      <c r="H28" s="106" t="str">
        <f t="shared" si="3"/>
        <v/>
      </c>
      <c r="I28" s="85"/>
      <c r="L28" s="4" t="str">
        <f t="shared" si="0"/>
        <v/>
      </c>
      <c r="M28" s="5" t="str">
        <f t="shared" si="4"/>
        <v/>
      </c>
      <c r="N28" s="6"/>
      <c r="O28" s="6" t="str">
        <f>IF(Titelblatt!$B$25="Saldo",IF(E28=0,"",E28),IF(Titelblatt!$B$25="Nicht MWST-pflichtig",IF(E28=0,"",E28),IF(H28=0,"",H28)))</f>
        <v/>
      </c>
      <c r="P28" s="18" t="str">
        <f t="shared" si="1"/>
        <v/>
      </c>
      <c r="Q28" s="18"/>
      <c r="R28" s="6"/>
      <c r="S28" s="39"/>
    </row>
    <row r="29" spans="1:19" s="2" customFormat="1" ht="18" customHeight="1" x14ac:dyDescent="0.2">
      <c r="A29" s="101"/>
      <c r="B29" s="102"/>
      <c r="C29" s="102"/>
      <c r="D29" s="103"/>
      <c r="E29" s="104"/>
      <c r="F29" s="105"/>
      <c r="G29" s="106" t="str">
        <f t="shared" si="2"/>
        <v/>
      </c>
      <c r="H29" s="106" t="str">
        <f t="shared" si="3"/>
        <v/>
      </c>
      <c r="I29" s="85"/>
      <c r="L29" s="4" t="str">
        <f t="shared" si="0"/>
        <v/>
      </c>
      <c r="M29" s="5" t="str">
        <f t="shared" si="4"/>
        <v/>
      </c>
      <c r="N29" s="6"/>
      <c r="O29" s="6" t="str">
        <f>IF(Titelblatt!$B$25="Saldo",IF(E29=0,"",E29),IF(Titelblatt!$B$25="Nicht MWST-pflichtig",IF(E29=0,"",E29),IF(H29=0,"",H29)))</f>
        <v/>
      </c>
      <c r="P29" s="18" t="str">
        <f t="shared" si="1"/>
        <v/>
      </c>
      <c r="Q29" s="18"/>
      <c r="R29" s="6"/>
      <c r="S29" s="39"/>
    </row>
    <row r="30" spans="1:19" s="2" customFormat="1" ht="18" customHeight="1" x14ac:dyDescent="0.2">
      <c r="A30" s="101"/>
      <c r="B30" s="102"/>
      <c r="C30" s="102"/>
      <c r="D30" s="103"/>
      <c r="E30" s="104"/>
      <c r="F30" s="105"/>
      <c r="G30" s="106" t="str">
        <f t="shared" si="2"/>
        <v/>
      </c>
      <c r="H30" s="106" t="str">
        <f t="shared" si="3"/>
        <v/>
      </c>
      <c r="I30" s="85"/>
      <c r="L30" s="4" t="str">
        <f t="shared" si="0"/>
        <v/>
      </c>
      <c r="M30" s="5" t="str">
        <f t="shared" si="4"/>
        <v/>
      </c>
      <c r="N30" s="6"/>
      <c r="O30" s="6" t="str">
        <f>IF(Titelblatt!$B$25="Saldo",IF(E30=0,"",E30),IF(Titelblatt!$B$25="Nicht MWST-pflichtig",IF(E30=0,"",E30),IF(H30=0,"",H30)))</f>
        <v/>
      </c>
      <c r="P30" s="18" t="str">
        <f t="shared" si="1"/>
        <v/>
      </c>
      <c r="Q30" s="18"/>
      <c r="R30" s="6"/>
      <c r="S30" s="39"/>
    </row>
    <row r="31" spans="1:19" s="2" customFormat="1" ht="18" customHeight="1" x14ac:dyDescent="0.2">
      <c r="A31" s="101"/>
      <c r="B31" s="102"/>
      <c r="C31" s="102"/>
      <c r="D31" s="103"/>
      <c r="E31" s="104"/>
      <c r="F31" s="105"/>
      <c r="G31" s="106" t="str">
        <f t="shared" si="2"/>
        <v/>
      </c>
      <c r="H31" s="106" t="str">
        <f t="shared" si="3"/>
        <v/>
      </c>
      <c r="I31" s="85"/>
      <c r="L31" s="4" t="str">
        <f t="shared" si="0"/>
        <v/>
      </c>
      <c r="M31" s="5" t="str">
        <f t="shared" si="4"/>
        <v/>
      </c>
      <c r="N31" s="6"/>
      <c r="O31" s="6" t="str">
        <f>IF(Titelblatt!$B$25="Saldo",IF(E31=0,"",E31),IF(Titelblatt!$B$25="Nicht MWST-pflichtig",IF(E31=0,"",E31),IF(H31=0,"",H31)))</f>
        <v/>
      </c>
      <c r="P31" s="18" t="str">
        <f t="shared" si="1"/>
        <v/>
      </c>
      <c r="Q31" s="18"/>
      <c r="R31" s="6"/>
      <c r="S31" s="39"/>
    </row>
    <row r="32" spans="1:19" s="2" customFormat="1" ht="18" customHeight="1" x14ac:dyDescent="0.2">
      <c r="A32" s="101"/>
      <c r="B32" s="102"/>
      <c r="C32" s="102"/>
      <c r="D32" s="103"/>
      <c r="E32" s="104"/>
      <c r="F32" s="105"/>
      <c r="G32" s="106" t="str">
        <f t="shared" si="2"/>
        <v/>
      </c>
      <c r="H32" s="106" t="str">
        <f t="shared" si="3"/>
        <v/>
      </c>
      <c r="I32" s="85"/>
      <c r="L32" s="4" t="str">
        <f t="shared" si="0"/>
        <v/>
      </c>
      <c r="M32" s="5" t="str">
        <f t="shared" si="4"/>
        <v/>
      </c>
      <c r="N32" s="6"/>
      <c r="O32" s="6" t="str">
        <f>IF(Titelblatt!$B$25="Saldo",IF(E32=0,"",E32),IF(Titelblatt!$B$25="Nicht MWST-pflichtig",IF(E32=0,"",E32),IF(H32=0,"",H32)))</f>
        <v/>
      </c>
      <c r="P32" s="18" t="str">
        <f t="shared" si="1"/>
        <v/>
      </c>
      <c r="Q32" s="18"/>
      <c r="R32" s="6"/>
      <c r="S32" s="39"/>
    </row>
    <row r="33" spans="1:19" s="2" customFormat="1" ht="18" customHeight="1" x14ac:dyDescent="0.2">
      <c r="A33" s="101"/>
      <c r="B33" s="102"/>
      <c r="C33" s="102"/>
      <c r="D33" s="103"/>
      <c r="E33" s="104"/>
      <c r="F33" s="105"/>
      <c r="G33" s="106" t="str">
        <f t="shared" si="2"/>
        <v/>
      </c>
      <c r="H33" s="106" t="str">
        <f t="shared" si="3"/>
        <v/>
      </c>
      <c r="I33" s="85"/>
      <c r="L33" s="4" t="str">
        <f t="shared" si="0"/>
        <v/>
      </c>
      <c r="M33" s="5" t="str">
        <f t="shared" si="4"/>
        <v/>
      </c>
      <c r="N33" s="6"/>
      <c r="O33" s="6" t="str">
        <f>IF(Titelblatt!$B$25="Saldo",IF(E33=0,"",E33),IF(Titelblatt!$B$25="Nicht MWST-pflichtig",IF(E33=0,"",E33),IF(H33=0,"",H33)))</f>
        <v/>
      </c>
      <c r="P33" s="18" t="str">
        <f t="shared" si="1"/>
        <v/>
      </c>
      <c r="Q33" s="18"/>
      <c r="R33" s="6"/>
      <c r="S33" s="39"/>
    </row>
    <row r="34" spans="1:19" s="2" customFormat="1" ht="18" customHeight="1" x14ac:dyDescent="0.2">
      <c r="A34" s="101"/>
      <c r="B34" s="102"/>
      <c r="C34" s="102"/>
      <c r="D34" s="103"/>
      <c r="E34" s="104"/>
      <c r="F34" s="105"/>
      <c r="G34" s="106" t="str">
        <f t="shared" si="2"/>
        <v/>
      </c>
      <c r="H34" s="106" t="str">
        <f t="shared" si="3"/>
        <v/>
      </c>
      <c r="I34" s="85"/>
      <c r="L34" s="4" t="str">
        <f t="shared" si="0"/>
        <v/>
      </c>
      <c r="M34" s="5" t="str">
        <f t="shared" si="4"/>
        <v/>
      </c>
      <c r="N34" s="6"/>
      <c r="O34" s="6" t="str">
        <f>IF(Titelblatt!$B$25="Saldo",IF(E34=0,"",E34),IF(Titelblatt!$B$25="Nicht MWST-pflichtig",IF(E34=0,"",E34),IF(H34=0,"",H34)))</f>
        <v/>
      </c>
      <c r="P34" s="18" t="str">
        <f t="shared" si="1"/>
        <v/>
      </c>
      <c r="Q34" s="18"/>
      <c r="R34" s="6"/>
      <c r="S34" s="39"/>
    </row>
    <row r="35" spans="1:19" s="2" customFormat="1" ht="18" customHeight="1" x14ac:dyDescent="0.2">
      <c r="A35" s="101"/>
      <c r="B35" s="102"/>
      <c r="C35" s="102"/>
      <c r="D35" s="103"/>
      <c r="E35" s="104"/>
      <c r="F35" s="105"/>
      <c r="G35" s="106" t="str">
        <f t="shared" si="2"/>
        <v/>
      </c>
      <c r="H35" s="106" t="str">
        <f t="shared" si="3"/>
        <v/>
      </c>
      <c r="I35" s="85"/>
      <c r="L35" s="4" t="str">
        <f t="shared" si="0"/>
        <v/>
      </c>
      <c r="M35" s="5" t="str">
        <f t="shared" si="4"/>
        <v/>
      </c>
      <c r="N35" s="6"/>
      <c r="O35" s="6" t="str">
        <f>IF(Titelblatt!$B$25="Saldo",IF(E35=0,"",E35),IF(Titelblatt!$B$25="Nicht MWST-pflichtig",IF(E35=0,"",E35),IF(H35=0,"",H35)))</f>
        <v/>
      </c>
      <c r="P35" s="18" t="str">
        <f t="shared" si="1"/>
        <v/>
      </c>
      <c r="Q35" s="18"/>
      <c r="R35" s="6"/>
      <c r="S35" s="39"/>
    </row>
    <row r="36" spans="1:19" s="2" customFormat="1" ht="18" customHeight="1" x14ac:dyDescent="0.2">
      <c r="A36" s="101"/>
      <c r="B36" s="102"/>
      <c r="C36" s="102"/>
      <c r="D36" s="103"/>
      <c r="E36" s="104"/>
      <c r="F36" s="105"/>
      <c r="G36" s="106" t="str">
        <f t="shared" si="2"/>
        <v/>
      </c>
      <c r="H36" s="106" t="str">
        <f t="shared" si="3"/>
        <v/>
      </c>
      <c r="I36" s="85"/>
      <c r="L36" s="4" t="str">
        <f t="shared" si="0"/>
        <v/>
      </c>
      <c r="M36" s="5" t="str">
        <f t="shared" si="4"/>
        <v/>
      </c>
      <c r="N36" s="6"/>
      <c r="O36" s="6" t="str">
        <f>IF(Titelblatt!$B$25="Saldo",IF(E36=0,"",E36),IF(Titelblatt!$B$25="Nicht MWST-pflichtig",IF(E36=0,"",E36),IF(H36=0,"",H36)))</f>
        <v/>
      </c>
      <c r="P36" s="18" t="str">
        <f t="shared" si="1"/>
        <v/>
      </c>
      <c r="Q36" s="18"/>
      <c r="R36" s="6"/>
      <c r="S36" s="39"/>
    </row>
    <row r="37" spans="1:19" s="2" customFormat="1" ht="18" customHeight="1" x14ac:dyDescent="0.2">
      <c r="A37" s="101"/>
      <c r="B37" s="102"/>
      <c r="C37" s="102"/>
      <c r="D37" s="103"/>
      <c r="E37" s="104"/>
      <c r="F37" s="105"/>
      <c r="G37" s="106" t="str">
        <f t="shared" si="2"/>
        <v/>
      </c>
      <c r="H37" s="106" t="str">
        <f t="shared" si="3"/>
        <v/>
      </c>
      <c r="I37" s="85"/>
      <c r="L37" s="4" t="str">
        <f t="shared" si="0"/>
        <v/>
      </c>
      <c r="M37" s="5" t="str">
        <f t="shared" si="4"/>
        <v/>
      </c>
      <c r="N37" s="6"/>
      <c r="O37" s="6" t="str">
        <f>IF(Titelblatt!$B$25="Saldo",IF(E37=0,"",E37),IF(Titelblatt!$B$25="Nicht MWST-pflichtig",IF(E37=0,"",E37),IF(H37=0,"",H37)))</f>
        <v/>
      </c>
      <c r="P37" s="18" t="str">
        <f t="shared" si="1"/>
        <v/>
      </c>
      <c r="Q37" s="18"/>
      <c r="R37" s="6"/>
      <c r="S37" s="39"/>
    </row>
    <row r="38" spans="1:19" s="2" customFormat="1" ht="18" customHeight="1" x14ac:dyDescent="0.2">
      <c r="A38" s="101"/>
      <c r="B38" s="102"/>
      <c r="C38" s="102"/>
      <c r="D38" s="103"/>
      <c r="E38" s="104"/>
      <c r="F38" s="105"/>
      <c r="G38" s="106" t="str">
        <f t="shared" si="2"/>
        <v/>
      </c>
      <c r="H38" s="106" t="str">
        <f t="shared" si="3"/>
        <v/>
      </c>
      <c r="I38" s="85"/>
      <c r="L38" s="4" t="str">
        <f t="shared" si="0"/>
        <v/>
      </c>
      <c r="M38" s="5" t="str">
        <f t="shared" si="4"/>
        <v/>
      </c>
      <c r="N38" s="6"/>
      <c r="O38" s="6" t="str">
        <f>IF(Titelblatt!$B$25="Saldo",IF(E38=0,"",E38),IF(Titelblatt!$B$25="Nicht MWST-pflichtig",IF(E38=0,"",E38),IF(H38=0,"",H38)))</f>
        <v/>
      </c>
      <c r="P38" s="18" t="str">
        <f t="shared" si="1"/>
        <v/>
      </c>
      <c r="Q38" s="18"/>
      <c r="R38" s="6"/>
      <c r="S38" s="39"/>
    </row>
    <row r="39" spans="1:19" s="2" customFormat="1" ht="18" customHeight="1" x14ac:dyDescent="0.2">
      <c r="A39" s="101"/>
      <c r="B39" s="102"/>
      <c r="C39" s="102"/>
      <c r="D39" s="103"/>
      <c r="E39" s="104"/>
      <c r="F39" s="105"/>
      <c r="G39" s="106" t="str">
        <f t="shared" si="2"/>
        <v/>
      </c>
      <c r="H39" s="106" t="str">
        <f t="shared" si="3"/>
        <v/>
      </c>
      <c r="I39" s="85"/>
      <c r="L39" s="4" t="str">
        <f t="shared" ref="L39:L70" si="5">IF(A39="","",$F$2)</f>
        <v/>
      </c>
      <c r="M39" s="5" t="str">
        <f t="shared" si="4"/>
        <v/>
      </c>
      <c r="N39" s="6"/>
      <c r="O39" s="6" t="str">
        <f>IF(Titelblatt!$B$25="Saldo",IF(E39=0,"",E39),IF(Titelblatt!$B$25="Nicht MWST-pflichtig",IF(E39=0,"",E39),IF(H39=0,"",H39)))</f>
        <v/>
      </c>
      <c r="P39" s="18" t="str">
        <f t="shared" ref="P39:P70" si="6">IF(D39="","",D39)</f>
        <v/>
      </c>
      <c r="Q39" s="18"/>
      <c r="R39" s="6"/>
      <c r="S39" s="39"/>
    </row>
    <row r="40" spans="1:19" s="2" customFormat="1" ht="18" customHeight="1" x14ac:dyDescent="0.2">
      <c r="A40" s="101"/>
      <c r="B40" s="102"/>
      <c r="C40" s="102"/>
      <c r="D40" s="103"/>
      <c r="E40" s="104"/>
      <c r="F40" s="105"/>
      <c r="G40" s="106" t="str">
        <f t="shared" si="2"/>
        <v/>
      </c>
      <c r="H40" s="106" t="str">
        <f t="shared" si="3"/>
        <v/>
      </c>
      <c r="I40" s="85"/>
      <c r="L40" s="4" t="str">
        <f t="shared" si="5"/>
        <v/>
      </c>
      <c r="M40" s="5" t="str">
        <f t="shared" si="4"/>
        <v/>
      </c>
      <c r="N40" s="6"/>
      <c r="O40" s="6" t="str">
        <f>IF(Titelblatt!$B$25="Saldo",IF(E40=0,"",E40),IF(Titelblatt!$B$25="Nicht MWST-pflichtig",IF(E40=0,"",E40),IF(H40=0,"",H40)))</f>
        <v/>
      </c>
      <c r="P40" s="18" t="str">
        <f t="shared" si="6"/>
        <v/>
      </c>
      <c r="Q40" s="18"/>
      <c r="R40" s="6"/>
      <c r="S40" s="39"/>
    </row>
    <row r="41" spans="1:19" s="2" customFormat="1" ht="18" customHeight="1" x14ac:dyDescent="0.2">
      <c r="A41" s="101"/>
      <c r="B41" s="102"/>
      <c r="C41" s="102"/>
      <c r="D41" s="103"/>
      <c r="E41" s="104"/>
      <c r="F41" s="105"/>
      <c r="G41" s="106" t="str">
        <f t="shared" si="2"/>
        <v/>
      </c>
      <c r="H41" s="106" t="str">
        <f t="shared" si="3"/>
        <v/>
      </c>
      <c r="I41" s="85"/>
      <c r="L41" s="4" t="str">
        <f t="shared" si="5"/>
        <v/>
      </c>
      <c r="M41" s="5" t="str">
        <f t="shared" si="4"/>
        <v/>
      </c>
      <c r="N41" s="6"/>
      <c r="O41" s="6" t="str">
        <f>IF(Titelblatt!$B$25="Saldo",IF(E41=0,"",E41),IF(Titelblatt!$B$25="Nicht MWST-pflichtig",IF(E41=0,"",E41),IF(H41=0,"",H41)))</f>
        <v/>
      </c>
      <c r="P41" s="18" t="str">
        <f t="shared" si="6"/>
        <v/>
      </c>
      <c r="Q41" s="18"/>
      <c r="R41" s="6"/>
      <c r="S41" s="39"/>
    </row>
    <row r="42" spans="1:19" s="2" customFormat="1" ht="18" customHeight="1" x14ac:dyDescent="0.2">
      <c r="A42" s="101"/>
      <c r="B42" s="102"/>
      <c r="C42" s="102"/>
      <c r="D42" s="103"/>
      <c r="E42" s="104"/>
      <c r="F42" s="105"/>
      <c r="G42" s="106" t="str">
        <f t="shared" si="2"/>
        <v/>
      </c>
      <c r="H42" s="106" t="str">
        <f t="shared" si="3"/>
        <v/>
      </c>
      <c r="I42" s="85"/>
      <c r="L42" s="4" t="str">
        <f t="shared" si="5"/>
        <v/>
      </c>
      <c r="M42" s="5" t="str">
        <f t="shared" si="4"/>
        <v/>
      </c>
      <c r="N42" s="6"/>
      <c r="O42" s="6" t="str">
        <f>IF(Titelblatt!$B$25="Saldo",IF(E42=0,"",E42),IF(Titelblatt!$B$25="Nicht MWST-pflichtig",IF(E42=0,"",E42),IF(H42=0,"",H42)))</f>
        <v/>
      </c>
      <c r="P42" s="18" t="str">
        <f t="shared" si="6"/>
        <v/>
      </c>
      <c r="Q42" s="18"/>
      <c r="R42" s="6"/>
      <c r="S42" s="39"/>
    </row>
    <row r="43" spans="1:19" s="2" customFormat="1" ht="18" customHeight="1" x14ac:dyDescent="0.2">
      <c r="A43" s="101"/>
      <c r="B43" s="102"/>
      <c r="C43" s="102"/>
      <c r="D43" s="103"/>
      <c r="E43" s="104"/>
      <c r="F43" s="105"/>
      <c r="G43" s="106" t="str">
        <f t="shared" si="2"/>
        <v/>
      </c>
      <c r="H43" s="106" t="str">
        <f t="shared" si="3"/>
        <v/>
      </c>
      <c r="I43" s="85"/>
      <c r="L43" s="4" t="str">
        <f t="shared" si="5"/>
        <v/>
      </c>
      <c r="M43" s="5" t="str">
        <f t="shared" si="4"/>
        <v/>
      </c>
      <c r="N43" s="6"/>
      <c r="O43" s="6" t="str">
        <f>IF(Titelblatt!$B$25="Saldo",IF(E43=0,"",E43),IF(Titelblatt!$B$25="Nicht MWST-pflichtig",IF(E43=0,"",E43),IF(H43=0,"",H43)))</f>
        <v/>
      </c>
      <c r="P43" s="18" t="str">
        <f t="shared" si="6"/>
        <v/>
      </c>
      <c r="Q43" s="18"/>
      <c r="R43" s="6"/>
      <c r="S43" s="39"/>
    </row>
    <row r="44" spans="1:19" s="2" customFormat="1" ht="18" customHeight="1" x14ac:dyDescent="0.2">
      <c r="A44" s="101"/>
      <c r="B44" s="102"/>
      <c r="C44" s="102"/>
      <c r="D44" s="103"/>
      <c r="E44" s="104"/>
      <c r="F44" s="105"/>
      <c r="G44" s="106" t="str">
        <f t="shared" si="2"/>
        <v/>
      </c>
      <c r="H44" s="106" t="str">
        <f t="shared" si="3"/>
        <v/>
      </c>
      <c r="I44" s="85"/>
      <c r="L44" s="4" t="str">
        <f t="shared" si="5"/>
        <v/>
      </c>
      <c r="M44" s="5" t="str">
        <f t="shared" si="4"/>
        <v/>
      </c>
      <c r="N44" s="6"/>
      <c r="O44" s="6" t="str">
        <f>IF(Titelblatt!$B$25="Saldo",IF(E44=0,"",E44),IF(Titelblatt!$B$25="Nicht MWST-pflichtig",IF(E44=0,"",E44),IF(H44=0,"",H44)))</f>
        <v/>
      </c>
      <c r="P44" s="18" t="str">
        <f t="shared" si="6"/>
        <v/>
      </c>
      <c r="Q44" s="18"/>
      <c r="R44" s="6"/>
      <c r="S44" s="39"/>
    </row>
    <row r="45" spans="1:19" s="2" customFormat="1" ht="18" customHeight="1" x14ac:dyDescent="0.2">
      <c r="A45" s="101"/>
      <c r="B45" s="102"/>
      <c r="C45" s="102"/>
      <c r="D45" s="103"/>
      <c r="E45" s="104"/>
      <c r="F45" s="105"/>
      <c r="G45" s="106" t="str">
        <f t="shared" si="2"/>
        <v/>
      </c>
      <c r="H45" s="106" t="str">
        <f t="shared" si="3"/>
        <v/>
      </c>
      <c r="I45" s="85"/>
      <c r="L45" s="4" t="str">
        <f t="shared" si="5"/>
        <v/>
      </c>
      <c r="M45" s="5" t="str">
        <f t="shared" si="4"/>
        <v/>
      </c>
      <c r="N45" s="6"/>
      <c r="O45" s="6" t="str">
        <f>IF(Titelblatt!$B$25="Saldo",IF(E45=0,"",E45),IF(Titelblatt!$B$25="Nicht MWST-pflichtig",IF(E45=0,"",E45),IF(H45=0,"",H45)))</f>
        <v/>
      </c>
      <c r="P45" s="18" t="str">
        <f t="shared" si="6"/>
        <v/>
      </c>
      <c r="Q45" s="18"/>
      <c r="R45" s="6"/>
      <c r="S45" s="39"/>
    </row>
    <row r="46" spans="1:19" s="2" customFormat="1" ht="18" customHeight="1" x14ac:dyDescent="0.2">
      <c r="A46" s="101"/>
      <c r="B46" s="102"/>
      <c r="C46" s="102"/>
      <c r="D46" s="103"/>
      <c r="E46" s="104"/>
      <c r="F46" s="105"/>
      <c r="G46" s="106" t="str">
        <f t="shared" si="2"/>
        <v/>
      </c>
      <c r="H46" s="106" t="str">
        <f t="shared" si="3"/>
        <v/>
      </c>
      <c r="I46" s="85"/>
      <c r="L46" s="4" t="str">
        <f t="shared" si="5"/>
        <v/>
      </c>
      <c r="M46" s="5" t="str">
        <f t="shared" si="4"/>
        <v/>
      </c>
      <c r="N46" s="6"/>
      <c r="O46" s="6" t="str">
        <f>IF(Titelblatt!$B$25="Saldo",IF(E46=0,"",E46),IF(Titelblatt!$B$25="Nicht MWST-pflichtig",IF(E46=0,"",E46),IF(H46=0,"",H46)))</f>
        <v/>
      </c>
      <c r="P46" s="18" t="str">
        <f t="shared" si="6"/>
        <v/>
      </c>
      <c r="Q46" s="18"/>
      <c r="R46" s="6"/>
      <c r="S46" s="39"/>
    </row>
    <row r="47" spans="1:19" s="2" customFormat="1" ht="18" customHeight="1" x14ac:dyDescent="0.2">
      <c r="A47" s="101"/>
      <c r="B47" s="102"/>
      <c r="C47" s="102"/>
      <c r="D47" s="103"/>
      <c r="E47" s="104"/>
      <c r="F47" s="105"/>
      <c r="G47" s="106" t="str">
        <f t="shared" si="2"/>
        <v/>
      </c>
      <c r="H47" s="106" t="str">
        <f t="shared" si="3"/>
        <v/>
      </c>
      <c r="I47" s="85"/>
      <c r="L47" s="4" t="str">
        <f t="shared" si="5"/>
        <v/>
      </c>
      <c r="M47" s="5" t="str">
        <f t="shared" si="4"/>
        <v/>
      </c>
      <c r="N47" s="6"/>
      <c r="O47" s="6" t="str">
        <f>IF(Titelblatt!$B$25="Saldo",IF(E47=0,"",E47),IF(Titelblatt!$B$25="Nicht MWST-pflichtig",IF(E47=0,"",E47),IF(H47=0,"",H47)))</f>
        <v/>
      </c>
      <c r="P47" s="18" t="str">
        <f t="shared" si="6"/>
        <v/>
      </c>
      <c r="Q47" s="18"/>
      <c r="R47" s="6"/>
      <c r="S47" s="39"/>
    </row>
    <row r="48" spans="1:19" s="2" customFormat="1" ht="18" customHeight="1" x14ac:dyDescent="0.2">
      <c r="A48" s="101"/>
      <c r="B48" s="102"/>
      <c r="C48" s="102"/>
      <c r="D48" s="103"/>
      <c r="E48" s="104"/>
      <c r="F48" s="105"/>
      <c r="G48" s="106" t="str">
        <f t="shared" si="2"/>
        <v/>
      </c>
      <c r="H48" s="106" t="str">
        <f t="shared" si="3"/>
        <v/>
      </c>
      <c r="I48" s="85"/>
      <c r="L48" s="4" t="str">
        <f t="shared" si="5"/>
        <v/>
      </c>
      <c r="M48" s="5" t="str">
        <f t="shared" si="4"/>
        <v/>
      </c>
      <c r="N48" s="6"/>
      <c r="O48" s="6" t="str">
        <f>IF(Titelblatt!$B$25="Saldo",IF(E48=0,"",E48),IF(Titelblatt!$B$25="Nicht MWST-pflichtig",IF(E48=0,"",E48),IF(H48=0,"",H48)))</f>
        <v/>
      </c>
      <c r="P48" s="18" t="str">
        <f t="shared" si="6"/>
        <v/>
      </c>
      <c r="Q48" s="18"/>
      <c r="R48" s="6"/>
      <c r="S48" s="39"/>
    </row>
    <row r="49" spans="1:19" s="2" customFormat="1" ht="18" customHeight="1" x14ac:dyDescent="0.2">
      <c r="A49" s="101"/>
      <c r="B49" s="102"/>
      <c r="C49" s="102"/>
      <c r="D49" s="103"/>
      <c r="E49" s="104"/>
      <c r="F49" s="105"/>
      <c r="G49" s="106" t="str">
        <f t="shared" si="2"/>
        <v/>
      </c>
      <c r="H49" s="106" t="str">
        <f t="shared" si="3"/>
        <v/>
      </c>
      <c r="I49" s="85"/>
      <c r="L49" s="4" t="str">
        <f t="shared" si="5"/>
        <v/>
      </c>
      <c r="M49" s="5" t="str">
        <f t="shared" si="4"/>
        <v/>
      </c>
      <c r="N49" s="6"/>
      <c r="O49" s="6" t="str">
        <f>IF(Titelblatt!$B$25="Saldo",IF(E49=0,"",E49),IF(Titelblatt!$B$25="Nicht MWST-pflichtig",IF(E49=0,"",E49),IF(H49=0,"",H49)))</f>
        <v/>
      </c>
      <c r="P49" s="18" t="str">
        <f t="shared" si="6"/>
        <v/>
      </c>
      <c r="Q49" s="18"/>
      <c r="R49" s="6"/>
      <c r="S49" s="39"/>
    </row>
    <row r="50" spans="1:19" s="2" customFormat="1" ht="18" customHeight="1" x14ac:dyDescent="0.2">
      <c r="A50" s="101"/>
      <c r="B50" s="102"/>
      <c r="C50" s="102"/>
      <c r="D50" s="103"/>
      <c r="E50" s="104"/>
      <c r="F50" s="105"/>
      <c r="G50" s="106" t="str">
        <f t="shared" si="2"/>
        <v/>
      </c>
      <c r="H50" s="106" t="str">
        <f t="shared" si="3"/>
        <v/>
      </c>
      <c r="I50" s="85"/>
      <c r="L50" s="4" t="str">
        <f t="shared" si="5"/>
        <v/>
      </c>
      <c r="M50" s="5" t="str">
        <f t="shared" si="4"/>
        <v/>
      </c>
      <c r="N50" s="6"/>
      <c r="O50" s="6" t="str">
        <f>IF(Titelblatt!$B$25="Saldo",IF(E50=0,"",E50),IF(Titelblatt!$B$25="Nicht MWST-pflichtig",IF(E50=0,"",E50),IF(H50=0,"",H50)))</f>
        <v/>
      </c>
      <c r="P50" s="18" t="str">
        <f t="shared" si="6"/>
        <v/>
      </c>
      <c r="Q50" s="18"/>
      <c r="R50" s="6"/>
      <c r="S50" s="39"/>
    </row>
    <row r="51" spans="1:19" s="2" customFormat="1" ht="18" customHeight="1" x14ac:dyDescent="0.2">
      <c r="A51" s="101"/>
      <c r="B51" s="102"/>
      <c r="C51" s="102"/>
      <c r="D51" s="103"/>
      <c r="E51" s="104"/>
      <c r="F51" s="105"/>
      <c r="G51" s="106" t="str">
        <f t="shared" si="2"/>
        <v/>
      </c>
      <c r="H51" s="106" t="str">
        <f t="shared" si="3"/>
        <v/>
      </c>
      <c r="I51" s="85"/>
      <c r="L51" s="4" t="str">
        <f t="shared" si="5"/>
        <v/>
      </c>
      <c r="M51" s="5" t="str">
        <f t="shared" si="4"/>
        <v/>
      </c>
      <c r="N51" s="6"/>
      <c r="O51" s="6" t="str">
        <f>IF(Titelblatt!$B$25="Saldo",IF(E51=0,"",E51),IF(Titelblatt!$B$25="Nicht MWST-pflichtig",IF(E51=0,"",E51),IF(H51=0,"",H51)))</f>
        <v/>
      </c>
      <c r="P51" s="18" t="str">
        <f t="shared" si="6"/>
        <v/>
      </c>
      <c r="Q51" s="18"/>
      <c r="R51" s="6"/>
      <c r="S51" s="39"/>
    </row>
    <row r="52" spans="1:19" s="2" customFormat="1" ht="18" customHeight="1" x14ac:dyDescent="0.2">
      <c r="A52" s="101"/>
      <c r="B52" s="102"/>
      <c r="C52" s="102"/>
      <c r="D52" s="103"/>
      <c r="E52" s="104"/>
      <c r="F52" s="105"/>
      <c r="G52" s="106" t="str">
        <f t="shared" si="2"/>
        <v/>
      </c>
      <c r="H52" s="106" t="str">
        <f t="shared" si="3"/>
        <v/>
      </c>
      <c r="I52" s="85"/>
      <c r="L52" s="4" t="str">
        <f t="shared" si="5"/>
        <v/>
      </c>
      <c r="M52" s="5" t="str">
        <f t="shared" si="4"/>
        <v/>
      </c>
      <c r="N52" s="6"/>
      <c r="O52" s="6" t="str">
        <f>IF(Titelblatt!$B$25="Saldo",IF(E52=0,"",E52),IF(Titelblatt!$B$25="Nicht MWST-pflichtig",IF(E52=0,"",E52),IF(H52=0,"",H52)))</f>
        <v/>
      </c>
      <c r="P52" s="18" t="str">
        <f t="shared" si="6"/>
        <v/>
      </c>
      <c r="Q52" s="18"/>
      <c r="R52" s="6"/>
      <c r="S52" s="39"/>
    </row>
    <row r="53" spans="1:19" s="2" customFormat="1" ht="18" customHeight="1" x14ac:dyDescent="0.2">
      <c r="A53" s="101"/>
      <c r="B53" s="102"/>
      <c r="C53" s="102"/>
      <c r="D53" s="103"/>
      <c r="E53" s="104"/>
      <c r="F53" s="105"/>
      <c r="G53" s="106" t="str">
        <f t="shared" si="2"/>
        <v/>
      </c>
      <c r="H53" s="106" t="str">
        <f t="shared" si="3"/>
        <v/>
      </c>
      <c r="I53" s="85"/>
      <c r="L53" s="4" t="str">
        <f t="shared" si="5"/>
        <v/>
      </c>
      <c r="M53" s="5" t="str">
        <f t="shared" si="4"/>
        <v/>
      </c>
      <c r="N53" s="6"/>
      <c r="O53" s="6" t="str">
        <f>IF(Titelblatt!$B$25="Saldo",IF(E53=0,"",E53),IF(Titelblatt!$B$25="Nicht MWST-pflichtig",IF(E53=0,"",E53),IF(H53=0,"",H53)))</f>
        <v/>
      </c>
      <c r="P53" s="18" t="str">
        <f t="shared" si="6"/>
        <v/>
      </c>
      <c r="Q53" s="18"/>
      <c r="R53" s="6"/>
      <c r="S53" s="39"/>
    </row>
    <row r="54" spans="1:19" s="2" customFormat="1" ht="18" customHeight="1" x14ac:dyDescent="0.2">
      <c r="A54" s="101"/>
      <c r="B54" s="102"/>
      <c r="C54" s="102"/>
      <c r="D54" s="103"/>
      <c r="E54" s="104"/>
      <c r="F54" s="105"/>
      <c r="G54" s="106" t="str">
        <f t="shared" si="2"/>
        <v/>
      </c>
      <c r="H54" s="106" t="str">
        <f t="shared" si="3"/>
        <v/>
      </c>
      <c r="I54" s="85"/>
      <c r="L54" s="4" t="str">
        <f t="shared" si="5"/>
        <v/>
      </c>
      <c r="M54" s="5" t="str">
        <f t="shared" si="4"/>
        <v/>
      </c>
      <c r="N54" s="6"/>
      <c r="O54" s="6" t="str">
        <f>IF(Titelblatt!$B$25="Saldo",IF(E54=0,"",E54),IF(Titelblatt!$B$25="Nicht MWST-pflichtig",IF(E54=0,"",E54),IF(H54=0,"",H54)))</f>
        <v/>
      </c>
      <c r="P54" s="18" t="str">
        <f t="shared" si="6"/>
        <v/>
      </c>
      <c r="Q54" s="18"/>
      <c r="R54" s="6"/>
      <c r="S54" s="39"/>
    </row>
    <row r="55" spans="1:19" s="2" customFormat="1" ht="18" customHeight="1" x14ac:dyDescent="0.2">
      <c r="A55" s="101"/>
      <c r="B55" s="102"/>
      <c r="C55" s="102"/>
      <c r="D55" s="103"/>
      <c r="E55" s="104"/>
      <c r="F55" s="105"/>
      <c r="G55" s="106" t="str">
        <f t="shared" si="2"/>
        <v/>
      </c>
      <c r="H55" s="106" t="str">
        <f t="shared" si="3"/>
        <v/>
      </c>
      <c r="I55" s="85"/>
      <c r="L55" s="4" t="str">
        <f t="shared" si="5"/>
        <v/>
      </c>
      <c r="M55" s="5" t="str">
        <f t="shared" si="4"/>
        <v/>
      </c>
      <c r="N55" s="6"/>
      <c r="O55" s="6" t="str">
        <f>IF(Titelblatt!$B$25="Saldo",IF(E55=0,"",E55),IF(Titelblatt!$B$25="Nicht MWST-pflichtig",IF(E55=0,"",E55),IF(H55=0,"",H55)))</f>
        <v/>
      </c>
      <c r="P55" s="18" t="str">
        <f t="shared" si="6"/>
        <v/>
      </c>
      <c r="Q55" s="18"/>
      <c r="R55" s="6"/>
      <c r="S55" s="39"/>
    </row>
    <row r="56" spans="1:19" s="2" customFormat="1" ht="18" customHeight="1" x14ac:dyDescent="0.2">
      <c r="A56" s="101"/>
      <c r="B56" s="102"/>
      <c r="C56" s="102"/>
      <c r="D56" s="103"/>
      <c r="E56" s="104"/>
      <c r="F56" s="105"/>
      <c r="G56" s="106" t="str">
        <f t="shared" si="2"/>
        <v/>
      </c>
      <c r="H56" s="106" t="str">
        <f t="shared" si="3"/>
        <v/>
      </c>
      <c r="I56" s="85"/>
      <c r="L56" s="4" t="str">
        <f t="shared" si="5"/>
        <v/>
      </c>
      <c r="M56" s="5" t="str">
        <f t="shared" si="4"/>
        <v/>
      </c>
      <c r="N56" s="6"/>
      <c r="O56" s="6" t="str">
        <f>IF(Titelblatt!$B$25="Saldo",IF(E56=0,"",E56),IF(Titelblatt!$B$25="Nicht MWST-pflichtig",IF(E56=0,"",E56),IF(H56=0,"",H56)))</f>
        <v/>
      </c>
      <c r="P56" s="18" t="str">
        <f t="shared" si="6"/>
        <v/>
      </c>
      <c r="Q56" s="18"/>
      <c r="R56" s="6"/>
      <c r="S56" s="39"/>
    </row>
    <row r="57" spans="1:19" s="2" customFormat="1" ht="18" customHeight="1" x14ac:dyDescent="0.2">
      <c r="A57" s="101"/>
      <c r="B57" s="102"/>
      <c r="C57" s="102"/>
      <c r="D57" s="103"/>
      <c r="E57" s="104"/>
      <c r="F57" s="105"/>
      <c r="G57" s="106" t="str">
        <f t="shared" si="2"/>
        <v/>
      </c>
      <c r="H57" s="106" t="str">
        <f t="shared" si="3"/>
        <v/>
      </c>
      <c r="I57" s="85"/>
      <c r="L57" s="4" t="str">
        <f t="shared" si="5"/>
        <v/>
      </c>
      <c r="M57" s="5" t="str">
        <f t="shared" si="4"/>
        <v/>
      </c>
      <c r="N57" s="6"/>
      <c r="O57" s="6" t="str">
        <f>IF(Titelblatt!$B$25="Saldo",IF(E57=0,"",E57),IF(Titelblatt!$B$25="Nicht MWST-pflichtig",IF(E57=0,"",E57),IF(H57=0,"",H57)))</f>
        <v/>
      </c>
      <c r="P57" s="18" t="str">
        <f t="shared" si="6"/>
        <v/>
      </c>
      <c r="Q57" s="18"/>
      <c r="R57" s="6"/>
      <c r="S57" s="39"/>
    </row>
    <row r="58" spans="1:19" s="2" customFormat="1" ht="18" customHeight="1" x14ac:dyDescent="0.2">
      <c r="A58" s="101"/>
      <c r="B58" s="102"/>
      <c r="C58" s="102"/>
      <c r="D58" s="103"/>
      <c r="E58" s="104"/>
      <c r="F58" s="105"/>
      <c r="G58" s="106" t="str">
        <f t="shared" si="2"/>
        <v/>
      </c>
      <c r="H58" s="106" t="str">
        <f t="shared" si="3"/>
        <v/>
      </c>
      <c r="I58" s="85"/>
      <c r="L58" s="4" t="str">
        <f t="shared" si="5"/>
        <v/>
      </c>
      <c r="M58" s="5" t="str">
        <f t="shared" si="4"/>
        <v/>
      </c>
      <c r="N58" s="6"/>
      <c r="O58" s="6" t="str">
        <f>IF(Titelblatt!$B$25="Saldo",IF(E58=0,"",E58),IF(Titelblatt!$B$25="Nicht MWST-pflichtig",IF(E58=0,"",E58),IF(H58=0,"",H58)))</f>
        <v/>
      </c>
      <c r="P58" s="18" t="str">
        <f t="shared" si="6"/>
        <v/>
      </c>
      <c r="Q58" s="18"/>
      <c r="R58" s="6"/>
      <c r="S58" s="39"/>
    </row>
    <row r="59" spans="1:19" s="2" customFormat="1" ht="18" customHeight="1" x14ac:dyDescent="0.2">
      <c r="A59" s="101"/>
      <c r="B59" s="102"/>
      <c r="C59" s="102"/>
      <c r="D59" s="103"/>
      <c r="E59" s="104"/>
      <c r="F59" s="105"/>
      <c r="G59" s="106" t="str">
        <f t="shared" si="2"/>
        <v/>
      </c>
      <c r="H59" s="106" t="str">
        <f t="shared" si="3"/>
        <v/>
      </c>
      <c r="I59" s="85"/>
      <c r="L59" s="4" t="str">
        <f t="shared" si="5"/>
        <v/>
      </c>
      <c r="M59" s="5" t="str">
        <f t="shared" si="4"/>
        <v/>
      </c>
      <c r="N59" s="6"/>
      <c r="O59" s="6" t="str">
        <f>IF(Titelblatt!$B$25="Saldo",IF(E59=0,"",E59),IF(Titelblatt!$B$25="Nicht MWST-pflichtig",IF(E59=0,"",E59),IF(H59=0,"",H59)))</f>
        <v/>
      </c>
      <c r="P59" s="18" t="str">
        <f t="shared" si="6"/>
        <v/>
      </c>
      <c r="Q59" s="18"/>
      <c r="R59" s="6"/>
      <c r="S59" s="39"/>
    </row>
    <row r="60" spans="1:19" s="2" customFormat="1" ht="18" customHeight="1" x14ac:dyDescent="0.2">
      <c r="A60" s="101"/>
      <c r="B60" s="102"/>
      <c r="C60" s="102"/>
      <c r="D60" s="103"/>
      <c r="E60" s="104"/>
      <c r="F60" s="105"/>
      <c r="G60" s="106" t="str">
        <f t="shared" si="2"/>
        <v/>
      </c>
      <c r="H60" s="106" t="str">
        <f t="shared" si="3"/>
        <v/>
      </c>
      <c r="I60" s="85"/>
      <c r="L60" s="4" t="str">
        <f t="shared" si="5"/>
        <v/>
      </c>
      <c r="M60" s="5" t="str">
        <f t="shared" si="4"/>
        <v/>
      </c>
      <c r="N60" s="6"/>
      <c r="O60" s="6" t="str">
        <f>IF(Titelblatt!$B$25="Saldo",IF(E60=0,"",E60),IF(Titelblatt!$B$25="Nicht MWST-pflichtig",IF(E60=0,"",E60),IF(H60=0,"",H60)))</f>
        <v/>
      </c>
      <c r="P60" s="18" t="str">
        <f t="shared" si="6"/>
        <v/>
      </c>
      <c r="Q60" s="18"/>
      <c r="R60" s="6"/>
      <c r="S60" s="39"/>
    </row>
    <row r="61" spans="1:19" s="2" customFormat="1" ht="18" customHeight="1" x14ac:dyDescent="0.2">
      <c r="A61" s="101"/>
      <c r="B61" s="102"/>
      <c r="C61" s="102"/>
      <c r="D61" s="103"/>
      <c r="E61" s="104"/>
      <c r="F61" s="105"/>
      <c r="G61" s="106" t="str">
        <f t="shared" si="2"/>
        <v/>
      </c>
      <c r="H61" s="106" t="str">
        <f t="shared" si="3"/>
        <v/>
      </c>
      <c r="I61" s="85"/>
      <c r="L61" s="4" t="str">
        <f t="shared" si="5"/>
        <v/>
      </c>
      <c r="M61" s="5" t="str">
        <f t="shared" si="4"/>
        <v/>
      </c>
      <c r="N61" s="6"/>
      <c r="O61" s="6" t="str">
        <f>IF(Titelblatt!$B$25="Saldo",IF(E61=0,"",E61),IF(Titelblatt!$B$25="Nicht MWST-pflichtig",IF(E61=0,"",E61),IF(H61=0,"",H61)))</f>
        <v/>
      </c>
      <c r="P61" s="18" t="str">
        <f t="shared" si="6"/>
        <v/>
      </c>
      <c r="Q61" s="18"/>
      <c r="R61" s="6"/>
      <c r="S61" s="39"/>
    </row>
    <row r="62" spans="1:19" s="2" customFormat="1" ht="18" customHeight="1" x14ac:dyDescent="0.2">
      <c r="A62" s="101"/>
      <c r="B62" s="102"/>
      <c r="C62" s="102"/>
      <c r="D62" s="103"/>
      <c r="E62" s="104"/>
      <c r="F62" s="105"/>
      <c r="G62" s="106" t="str">
        <f t="shared" si="2"/>
        <v/>
      </c>
      <c r="H62" s="106" t="str">
        <f t="shared" si="3"/>
        <v/>
      </c>
      <c r="I62" s="85"/>
      <c r="L62" s="4" t="str">
        <f t="shared" si="5"/>
        <v/>
      </c>
      <c r="M62" s="5" t="str">
        <f t="shared" si="4"/>
        <v/>
      </c>
      <c r="N62" s="6"/>
      <c r="O62" s="6" t="str">
        <f>IF(Titelblatt!$B$25="Saldo",IF(E62=0,"",E62),IF(Titelblatt!$B$25="Nicht MWST-pflichtig",IF(E62=0,"",E62),IF(H62=0,"",H62)))</f>
        <v/>
      </c>
      <c r="P62" s="18" t="str">
        <f t="shared" si="6"/>
        <v/>
      </c>
      <c r="Q62" s="18"/>
      <c r="R62" s="6"/>
      <c r="S62" s="39"/>
    </row>
    <row r="63" spans="1:19" s="2" customFormat="1" ht="18" customHeight="1" x14ac:dyDescent="0.2">
      <c r="A63" s="101"/>
      <c r="B63" s="102"/>
      <c r="C63" s="102"/>
      <c r="D63" s="103"/>
      <c r="E63" s="104"/>
      <c r="F63" s="105"/>
      <c r="G63" s="106" t="str">
        <f t="shared" si="2"/>
        <v/>
      </c>
      <c r="H63" s="106" t="str">
        <f t="shared" si="3"/>
        <v/>
      </c>
      <c r="I63" s="85"/>
      <c r="L63" s="4" t="str">
        <f t="shared" si="5"/>
        <v/>
      </c>
      <c r="M63" s="5" t="str">
        <f t="shared" si="4"/>
        <v/>
      </c>
      <c r="N63" s="6"/>
      <c r="O63" s="6" t="str">
        <f>IF(Titelblatt!$B$25="Saldo",IF(E63=0,"",E63),IF(Titelblatt!$B$25="Nicht MWST-pflichtig",IF(E63=0,"",E63),IF(H63=0,"",H63)))</f>
        <v/>
      </c>
      <c r="P63" s="18" t="str">
        <f t="shared" si="6"/>
        <v/>
      </c>
      <c r="Q63" s="18"/>
      <c r="R63" s="6"/>
      <c r="S63" s="39"/>
    </row>
    <row r="64" spans="1:19" s="2" customFormat="1" ht="18" customHeight="1" x14ac:dyDescent="0.2">
      <c r="A64" s="101"/>
      <c r="B64" s="102"/>
      <c r="C64" s="102"/>
      <c r="D64" s="103"/>
      <c r="E64" s="104"/>
      <c r="F64" s="105"/>
      <c r="G64" s="106" t="str">
        <f t="shared" si="2"/>
        <v/>
      </c>
      <c r="H64" s="106" t="str">
        <f t="shared" si="3"/>
        <v/>
      </c>
      <c r="I64" s="85"/>
      <c r="L64" s="4" t="str">
        <f t="shared" si="5"/>
        <v/>
      </c>
      <c r="M64" s="5" t="str">
        <f t="shared" si="4"/>
        <v/>
      </c>
      <c r="N64" s="6"/>
      <c r="O64" s="6" t="str">
        <f>IF(Titelblatt!$B$25="Saldo",IF(E64=0,"",E64),IF(Titelblatt!$B$25="Nicht MWST-pflichtig",IF(E64=0,"",E64),IF(H64=0,"",H64)))</f>
        <v/>
      </c>
      <c r="P64" s="18" t="str">
        <f t="shared" si="6"/>
        <v/>
      </c>
      <c r="Q64" s="18"/>
      <c r="R64" s="6"/>
      <c r="S64" s="39"/>
    </row>
    <row r="65" spans="1:19" s="2" customFormat="1" ht="18" customHeight="1" x14ac:dyDescent="0.2">
      <c r="A65" s="101"/>
      <c r="B65" s="102"/>
      <c r="C65" s="102"/>
      <c r="D65" s="103"/>
      <c r="E65" s="104"/>
      <c r="F65" s="105"/>
      <c r="G65" s="106" t="str">
        <f t="shared" si="2"/>
        <v/>
      </c>
      <c r="H65" s="106" t="str">
        <f t="shared" si="3"/>
        <v/>
      </c>
      <c r="I65" s="85"/>
      <c r="L65" s="4" t="str">
        <f t="shared" si="5"/>
        <v/>
      </c>
      <c r="M65" s="5" t="str">
        <f t="shared" si="4"/>
        <v/>
      </c>
      <c r="N65" s="6"/>
      <c r="O65" s="6" t="str">
        <f>IF(Titelblatt!$B$25="Saldo",IF(E65=0,"",E65),IF(Titelblatt!$B$25="Nicht MWST-pflichtig",IF(E65=0,"",E65),IF(H65=0,"",H65)))</f>
        <v/>
      </c>
      <c r="P65" s="18" t="str">
        <f t="shared" si="6"/>
        <v/>
      </c>
      <c r="Q65" s="18"/>
      <c r="R65" s="6"/>
      <c r="S65" s="39"/>
    </row>
    <row r="66" spans="1:19" s="2" customFormat="1" ht="18" customHeight="1" x14ac:dyDescent="0.2">
      <c r="A66" s="101"/>
      <c r="B66" s="102"/>
      <c r="C66" s="102"/>
      <c r="D66" s="103"/>
      <c r="E66" s="104"/>
      <c r="F66" s="105"/>
      <c r="G66" s="106" t="str">
        <f t="shared" si="2"/>
        <v/>
      </c>
      <c r="H66" s="106" t="str">
        <f t="shared" si="3"/>
        <v/>
      </c>
      <c r="I66" s="85"/>
      <c r="L66" s="4" t="str">
        <f t="shared" si="5"/>
        <v/>
      </c>
      <c r="M66" s="5" t="str">
        <f t="shared" si="4"/>
        <v/>
      </c>
      <c r="N66" s="6"/>
      <c r="O66" s="6" t="str">
        <f>IF(Titelblatt!$B$25="Saldo",IF(E66=0,"",E66),IF(Titelblatt!$B$25="Nicht MWST-pflichtig",IF(E66=0,"",E66),IF(H66=0,"",H66)))</f>
        <v/>
      </c>
      <c r="P66" s="18" t="str">
        <f t="shared" si="6"/>
        <v/>
      </c>
      <c r="Q66" s="18"/>
      <c r="R66" s="6"/>
      <c r="S66" s="39"/>
    </row>
    <row r="67" spans="1:19" s="2" customFormat="1" ht="18" customHeight="1" x14ac:dyDescent="0.2">
      <c r="A67" s="101"/>
      <c r="B67" s="102"/>
      <c r="C67" s="102"/>
      <c r="D67" s="103"/>
      <c r="E67" s="104"/>
      <c r="F67" s="105"/>
      <c r="G67" s="106" t="str">
        <f t="shared" si="2"/>
        <v/>
      </c>
      <c r="H67" s="106" t="str">
        <f t="shared" si="3"/>
        <v/>
      </c>
      <c r="I67" s="85"/>
      <c r="L67" s="4" t="str">
        <f t="shared" si="5"/>
        <v/>
      </c>
      <c r="M67" s="5" t="str">
        <f t="shared" si="4"/>
        <v/>
      </c>
      <c r="N67" s="6"/>
      <c r="O67" s="6" t="str">
        <f>IF(Titelblatt!$B$25="Saldo",IF(E67=0,"",E67),IF(Titelblatt!$B$25="Nicht MWST-pflichtig",IF(E67=0,"",E67),IF(H67=0,"",H67)))</f>
        <v/>
      </c>
      <c r="P67" s="18" t="str">
        <f t="shared" si="6"/>
        <v/>
      </c>
      <c r="Q67" s="18"/>
      <c r="R67" s="6"/>
      <c r="S67" s="39"/>
    </row>
    <row r="68" spans="1:19" s="2" customFormat="1" ht="18" customHeight="1" x14ac:dyDescent="0.2">
      <c r="A68" s="101"/>
      <c r="B68" s="102"/>
      <c r="C68" s="102"/>
      <c r="D68" s="103"/>
      <c r="E68" s="104"/>
      <c r="F68" s="105"/>
      <c r="G68" s="106" t="str">
        <f t="shared" si="2"/>
        <v/>
      </c>
      <c r="H68" s="106" t="str">
        <f t="shared" si="3"/>
        <v/>
      </c>
      <c r="I68" s="85"/>
      <c r="L68" s="4" t="str">
        <f t="shared" si="5"/>
        <v/>
      </c>
      <c r="M68" s="5" t="str">
        <f t="shared" si="4"/>
        <v/>
      </c>
      <c r="N68" s="6"/>
      <c r="O68" s="6" t="str">
        <f>IF(Titelblatt!$B$25="Saldo",IF(E68=0,"",E68),IF(Titelblatt!$B$25="Nicht MWST-pflichtig",IF(E68=0,"",E68),IF(H68=0,"",H68)))</f>
        <v/>
      </c>
      <c r="P68" s="18" t="str">
        <f t="shared" si="6"/>
        <v/>
      </c>
      <c r="Q68" s="18"/>
      <c r="R68" s="6"/>
      <c r="S68" s="39"/>
    </row>
    <row r="69" spans="1:19" s="2" customFormat="1" ht="18" customHeight="1" x14ac:dyDescent="0.2">
      <c r="A69" s="101"/>
      <c r="B69" s="102"/>
      <c r="C69" s="102"/>
      <c r="D69" s="103"/>
      <c r="E69" s="104"/>
      <c r="F69" s="105"/>
      <c r="G69" s="106" t="str">
        <f t="shared" si="2"/>
        <v/>
      </c>
      <c r="H69" s="106" t="str">
        <f t="shared" si="3"/>
        <v/>
      </c>
      <c r="I69" s="85"/>
      <c r="L69" s="4" t="str">
        <f t="shared" si="5"/>
        <v/>
      </c>
      <c r="M69" s="5" t="str">
        <f t="shared" si="4"/>
        <v/>
      </c>
      <c r="N69" s="6"/>
      <c r="O69" s="6" t="str">
        <f>IF(Titelblatt!$B$25="Saldo",IF(E69=0,"",E69),IF(Titelblatt!$B$25="Nicht MWST-pflichtig",IF(E69=0,"",E69),IF(H69=0,"",H69)))</f>
        <v/>
      </c>
      <c r="P69" s="18" t="str">
        <f t="shared" si="6"/>
        <v/>
      </c>
      <c r="Q69" s="18"/>
      <c r="R69" s="6"/>
      <c r="S69" s="39"/>
    </row>
    <row r="70" spans="1:19" s="2" customFormat="1" ht="18" customHeight="1" x14ac:dyDescent="0.2">
      <c r="A70" s="101"/>
      <c r="B70" s="102"/>
      <c r="C70" s="102"/>
      <c r="D70" s="103"/>
      <c r="E70" s="104"/>
      <c r="F70" s="105"/>
      <c r="G70" s="106" t="str">
        <f t="shared" si="2"/>
        <v/>
      </c>
      <c r="H70" s="106" t="str">
        <f t="shared" si="3"/>
        <v/>
      </c>
      <c r="I70" s="85"/>
      <c r="L70" s="4" t="str">
        <f t="shared" si="5"/>
        <v/>
      </c>
      <c r="M70" s="5" t="str">
        <f t="shared" si="4"/>
        <v/>
      </c>
      <c r="N70" s="6"/>
      <c r="O70" s="6" t="str">
        <f>IF(Titelblatt!$B$25="Saldo",IF(E70=0,"",E70),IF(Titelblatt!$B$25="Nicht MWST-pflichtig",IF(E70=0,"",E70),IF(H70=0,"",H70)))</f>
        <v/>
      </c>
      <c r="P70" s="18" t="str">
        <f t="shared" si="6"/>
        <v/>
      </c>
      <c r="Q70" s="18"/>
      <c r="R70" s="6"/>
      <c r="S70" s="39"/>
    </row>
    <row r="71" spans="1:19" s="2" customFormat="1" ht="18" customHeight="1" x14ac:dyDescent="0.2">
      <c r="A71" s="101"/>
      <c r="B71" s="102"/>
      <c r="C71" s="102"/>
      <c r="D71" s="103"/>
      <c r="E71" s="104"/>
      <c r="F71" s="105"/>
      <c r="G71" s="106" t="str">
        <f t="shared" si="2"/>
        <v/>
      </c>
      <c r="H71" s="106" t="str">
        <f t="shared" si="3"/>
        <v/>
      </c>
      <c r="I71" s="85"/>
      <c r="L71" s="4" t="str">
        <f t="shared" ref="L71:L106" si="7">IF(A71="","",$F$2)</f>
        <v/>
      </c>
      <c r="M71" s="5" t="str">
        <f t="shared" si="4"/>
        <v/>
      </c>
      <c r="N71" s="6"/>
      <c r="O71" s="6" t="str">
        <f>IF(Titelblatt!$B$25="Saldo",IF(E71=0,"",E71),IF(Titelblatt!$B$25="Nicht MWST-pflichtig",IF(E71=0,"",E71),IF(H71=0,"",H71)))</f>
        <v/>
      </c>
      <c r="P71" s="18" t="str">
        <f t="shared" ref="P71:P106" si="8">IF(D71="","",D71)</f>
        <v/>
      </c>
      <c r="Q71" s="18"/>
      <c r="R71" s="6"/>
      <c r="S71" s="39"/>
    </row>
    <row r="72" spans="1:19" s="2" customFormat="1" ht="18" customHeight="1" x14ac:dyDescent="0.2">
      <c r="A72" s="101"/>
      <c r="B72" s="102"/>
      <c r="C72" s="102"/>
      <c r="D72" s="103"/>
      <c r="E72" s="104"/>
      <c r="F72" s="105"/>
      <c r="G72" s="106" t="str">
        <f t="shared" ref="G72:G106" si="9">IF(E72="","",(ROUND((E72/(100%+F72)*F72)/5,2)*5))</f>
        <v/>
      </c>
      <c r="H72" s="106" t="str">
        <f t="shared" ref="H72:H106" si="10">IF(E72="","",(E72-G72))</f>
        <v/>
      </c>
      <c r="I72" s="85"/>
      <c r="L72" s="4" t="str">
        <f t="shared" si="7"/>
        <v/>
      </c>
      <c r="M72" s="5" t="str">
        <f t="shared" ref="M72:M106" si="11">IF(A72="","",IF(C72="",CONCATENATE("Erh. Anzlg. ",B72),IF(B72="",CONCATENATE("Erh. Anzlg. ",C72),(CONCATENATE("Erh. Anzlg. ",B72,", ",C72)))))</f>
        <v/>
      </c>
      <c r="N72" s="6"/>
      <c r="O72" s="6" t="str">
        <f>IF(Titelblatt!$B$25="Saldo",IF(E72=0,"",E72),IF(Titelblatt!$B$25="Nicht MWST-pflichtig",IF(E72=0,"",E72),IF(H72=0,"",H72)))</f>
        <v/>
      </c>
      <c r="P72" s="18" t="str">
        <f t="shared" si="8"/>
        <v/>
      </c>
      <c r="Q72" s="18"/>
      <c r="R72" s="6"/>
      <c r="S72" s="39"/>
    </row>
    <row r="73" spans="1:19" s="2" customFormat="1" ht="18" customHeight="1" x14ac:dyDescent="0.2">
      <c r="A73" s="101"/>
      <c r="B73" s="102"/>
      <c r="C73" s="102"/>
      <c r="D73" s="103"/>
      <c r="E73" s="104"/>
      <c r="F73" s="105"/>
      <c r="G73" s="106" t="str">
        <f t="shared" si="9"/>
        <v/>
      </c>
      <c r="H73" s="106" t="str">
        <f t="shared" si="10"/>
        <v/>
      </c>
      <c r="I73" s="85"/>
      <c r="L73" s="4" t="str">
        <f t="shared" si="7"/>
        <v/>
      </c>
      <c r="M73" s="5" t="str">
        <f t="shared" si="11"/>
        <v/>
      </c>
      <c r="N73" s="6"/>
      <c r="O73" s="6" t="str">
        <f>IF(Titelblatt!$B$25="Saldo",IF(E73=0,"",E73),IF(Titelblatt!$B$25="Nicht MWST-pflichtig",IF(E73=0,"",E73),IF(H73=0,"",H73)))</f>
        <v/>
      </c>
      <c r="P73" s="18" t="str">
        <f t="shared" si="8"/>
        <v/>
      </c>
      <c r="Q73" s="18"/>
      <c r="R73" s="6"/>
      <c r="S73" s="39"/>
    </row>
    <row r="74" spans="1:19" s="2" customFormat="1" ht="18" customHeight="1" x14ac:dyDescent="0.2">
      <c r="A74" s="101"/>
      <c r="B74" s="102"/>
      <c r="C74" s="102"/>
      <c r="D74" s="103"/>
      <c r="E74" s="104"/>
      <c r="F74" s="105"/>
      <c r="G74" s="106" t="str">
        <f t="shared" si="9"/>
        <v/>
      </c>
      <c r="H74" s="106" t="str">
        <f t="shared" si="10"/>
        <v/>
      </c>
      <c r="I74" s="85"/>
      <c r="L74" s="4" t="str">
        <f t="shared" si="7"/>
        <v/>
      </c>
      <c r="M74" s="5" t="str">
        <f t="shared" si="11"/>
        <v/>
      </c>
      <c r="N74" s="6"/>
      <c r="O74" s="6" t="str">
        <f>IF(Titelblatt!$B$25="Saldo",IF(E74=0,"",E74),IF(Titelblatt!$B$25="Nicht MWST-pflichtig",IF(E74=0,"",E74),IF(H74=0,"",H74)))</f>
        <v/>
      </c>
      <c r="P74" s="18" t="str">
        <f t="shared" si="8"/>
        <v/>
      </c>
      <c r="Q74" s="18"/>
      <c r="R74" s="6"/>
      <c r="S74" s="39"/>
    </row>
    <row r="75" spans="1:19" s="2" customFormat="1" ht="18" customHeight="1" x14ac:dyDescent="0.2">
      <c r="A75" s="101"/>
      <c r="B75" s="102"/>
      <c r="C75" s="102"/>
      <c r="D75" s="103"/>
      <c r="E75" s="104"/>
      <c r="F75" s="105"/>
      <c r="G75" s="106" t="str">
        <f t="shared" si="9"/>
        <v/>
      </c>
      <c r="H75" s="106" t="str">
        <f t="shared" si="10"/>
        <v/>
      </c>
      <c r="I75" s="85"/>
      <c r="L75" s="4" t="str">
        <f t="shared" si="7"/>
        <v/>
      </c>
      <c r="M75" s="5" t="str">
        <f t="shared" si="11"/>
        <v/>
      </c>
      <c r="N75" s="6"/>
      <c r="O75" s="6" t="str">
        <f>IF(Titelblatt!$B$25="Saldo",IF(E75=0,"",E75),IF(Titelblatt!$B$25="Nicht MWST-pflichtig",IF(E75=0,"",E75),IF(H75=0,"",H75)))</f>
        <v/>
      </c>
      <c r="P75" s="18" t="str">
        <f t="shared" si="8"/>
        <v/>
      </c>
      <c r="Q75" s="18"/>
      <c r="R75" s="6"/>
      <c r="S75" s="39"/>
    </row>
    <row r="76" spans="1:19" s="2" customFormat="1" ht="18" customHeight="1" x14ac:dyDescent="0.2">
      <c r="A76" s="101"/>
      <c r="B76" s="102"/>
      <c r="C76" s="102"/>
      <c r="D76" s="103"/>
      <c r="E76" s="104"/>
      <c r="F76" s="105"/>
      <c r="G76" s="106" t="str">
        <f t="shared" si="9"/>
        <v/>
      </c>
      <c r="H76" s="106" t="str">
        <f t="shared" si="10"/>
        <v/>
      </c>
      <c r="I76" s="85"/>
      <c r="L76" s="4" t="str">
        <f t="shared" si="7"/>
        <v/>
      </c>
      <c r="M76" s="5" t="str">
        <f t="shared" si="11"/>
        <v/>
      </c>
      <c r="N76" s="6"/>
      <c r="O76" s="6" t="str">
        <f>IF(Titelblatt!$B$25="Saldo",IF(E76=0,"",E76),IF(Titelblatt!$B$25="Nicht MWST-pflichtig",IF(E76=0,"",E76),IF(H76=0,"",H76)))</f>
        <v/>
      </c>
      <c r="P76" s="18" t="str">
        <f t="shared" si="8"/>
        <v/>
      </c>
      <c r="Q76" s="18"/>
      <c r="R76" s="6"/>
      <c r="S76" s="39"/>
    </row>
    <row r="77" spans="1:19" s="2" customFormat="1" ht="18" customHeight="1" x14ac:dyDescent="0.2">
      <c r="A77" s="101"/>
      <c r="B77" s="102"/>
      <c r="C77" s="102"/>
      <c r="D77" s="103"/>
      <c r="E77" s="104"/>
      <c r="F77" s="105"/>
      <c r="G77" s="106" t="str">
        <f t="shared" si="9"/>
        <v/>
      </c>
      <c r="H77" s="106" t="str">
        <f t="shared" si="10"/>
        <v/>
      </c>
      <c r="I77" s="85"/>
      <c r="L77" s="4" t="str">
        <f t="shared" si="7"/>
        <v/>
      </c>
      <c r="M77" s="5" t="str">
        <f t="shared" si="11"/>
        <v/>
      </c>
      <c r="N77" s="6"/>
      <c r="O77" s="6" t="str">
        <f>IF(Titelblatt!$B$25="Saldo",IF(E77=0,"",E77),IF(Titelblatt!$B$25="Nicht MWST-pflichtig",IF(E77=0,"",E77),IF(H77=0,"",H77)))</f>
        <v/>
      </c>
      <c r="P77" s="18" t="str">
        <f t="shared" si="8"/>
        <v/>
      </c>
      <c r="Q77" s="18"/>
      <c r="R77" s="6"/>
      <c r="S77" s="39"/>
    </row>
    <row r="78" spans="1:19" s="2" customFormat="1" ht="18" customHeight="1" x14ac:dyDescent="0.2">
      <c r="A78" s="101"/>
      <c r="B78" s="102"/>
      <c r="C78" s="102"/>
      <c r="D78" s="103"/>
      <c r="E78" s="104"/>
      <c r="F78" s="105"/>
      <c r="G78" s="106" t="str">
        <f t="shared" si="9"/>
        <v/>
      </c>
      <c r="H78" s="106" t="str">
        <f t="shared" si="10"/>
        <v/>
      </c>
      <c r="I78" s="85"/>
      <c r="L78" s="4" t="str">
        <f t="shared" si="7"/>
        <v/>
      </c>
      <c r="M78" s="5" t="str">
        <f t="shared" si="11"/>
        <v/>
      </c>
      <c r="N78" s="6"/>
      <c r="O78" s="6" t="str">
        <f>IF(Titelblatt!$B$25="Saldo",IF(E78=0,"",E78),IF(Titelblatt!$B$25="Nicht MWST-pflichtig",IF(E78=0,"",E78),IF(H78=0,"",H78)))</f>
        <v/>
      </c>
      <c r="P78" s="18" t="str">
        <f t="shared" si="8"/>
        <v/>
      </c>
      <c r="Q78" s="18"/>
      <c r="R78" s="6"/>
      <c r="S78" s="39"/>
    </row>
    <row r="79" spans="1:19" s="2" customFormat="1" ht="18" customHeight="1" x14ac:dyDescent="0.2">
      <c r="A79" s="101"/>
      <c r="B79" s="102"/>
      <c r="C79" s="102"/>
      <c r="D79" s="103"/>
      <c r="E79" s="104"/>
      <c r="F79" s="105"/>
      <c r="G79" s="106" t="str">
        <f t="shared" si="9"/>
        <v/>
      </c>
      <c r="H79" s="106" t="str">
        <f t="shared" si="10"/>
        <v/>
      </c>
      <c r="I79" s="85"/>
      <c r="L79" s="4" t="str">
        <f t="shared" si="7"/>
        <v/>
      </c>
      <c r="M79" s="5" t="str">
        <f t="shared" si="11"/>
        <v/>
      </c>
      <c r="N79" s="6"/>
      <c r="O79" s="6" t="str">
        <f>IF(Titelblatt!$B$25="Saldo",IF(E79=0,"",E79),IF(Titelblatt!$B$25="Nicht MWST-pflichtig",IF(E79=0,"",E79),IF(H79=0,"",H79)))</f>
        <v/>
      </c>
      <c r="P79" s="18" t="str">
        <f t="shared" si="8"/>
        <v/>
      </c>
      <c r="Q79" s="18"/>
      <c r="R79" s="6"/>
      <c r="S79" s="39"/>
    </row>
    <row r="80" spans="1:19" s="2" customFormat="1" ht="18" customHeight="1" x14ac:dyDescent="0.2">
      <c r="A80" s="101"/>
      <c r="B80" s="102"/>
      <c r="C80" s="102"/>
      <c r="D80" s="103"/>
      <c r="E80" s="104"/>
      <c r="F80" s="105"/>
      <c r="G80" s="106" t="str">
        <f t="shared" si="9"/>
        <v/>
      </c>
      <c r="H80" s="106" t="str">
        <f t="shared" si="10"/>
        <v/>
      </c>
      <c r="I80" s="85"/>
      <c r="L80" s="4" t="str">
        <f t="shared" si="7"/>
        <v/>
      </c>
      <c r="M80" s="5" t="str">
        <f t="shared" si="11"/>
        <v/>
      </c>
      <c r="N80" s="6"/>
      <c r="O80" s="6" t="str">
        <f>IF(Titelblatt!$B$25="Saldo",IF(E80=0,"",E80),IF(Titelblatt!$B$25="Nicht MWST-pflichtig",IF(E80=0,"",E80),IF(H80=0,"",H80)))</f>
        <v/>
      </c>
      <c r="P80" s="18" t="str">
        <f t="shared" si="8"/>
        <v/>
      </c>
      <c r="Q80" s="18"/>
      <c r="R80" s="6"/>
      <c r="S80" s="39"/>
    </row>
    <row r="81" spans="1:19" s="2" customFormat="1" ht="18" customHeight="1" x14ac:dyDescent="0.2">
      <c r="A81" s="101"/>
      <c r="B81" s="102"/>
      <c r="C81" s="102"/>
      <c r="D81" s="103"/>
      <c r="E81" s="104"/>
      <c r="F81" s="105"/>
      <c r="G81" s="106" t="str">
        <f t="shared" si="9"/>
        <v/>
      </c>
      <c r="H81" s="106" t="str">
        <f t="shared" si="10"/>
        <v/>
      </c>
      <c r="I81" s="85"/>
      <c r="L81" s="4" t="str">
        <f t="shared" si="7"/>
        <v/>
      </c>
      <c r="M81" s="5" t="str">
        <f t="shared" si="11"/>
        <v/>
      </c>
      <c r="N81" s="6"/>
      <c r="O81" s="6" t="str">
        <f>IF(Titelblatt!$B$25="Saldo",IF(E81=0,"",E81),IF(Titelblatt!$B$25="Nicht MWST-pflichtig",IF(E81=0,"",E81),IF(H81=0,"",H81)))</f>
        <v/>
      </c>
      <c r="P81" s="18" t="str">
        <f t="shared" si="8"/>
        <v/>
      </c>
      <c r="Q81" s="18"/>
      <c r="R81" s="6"/>
      <c r="S81" s="39"/>
    </row>
    <row r="82" spans="1:19" s="2" customFormat="1" ht="18" customHeight="1" x14ac:dyDescent="0.2">
      <c r="A82" s="101"/>
      <c r="B82" s="102"/>
      <c r="C82" s="102"/>
      <c r="D82" s="103"/>
      <c r="E82" s="104"/>
      <c r="F82" s="105"/>
      <c r="G82" s="106" t="str">
        <f t="shared" si="9"/>
        <v/>
      </c>
      <c r="H82" s="106" t="str">
        <f t="shared" si="10"/>
        <v/>
      </c>
      <c r="I82" s="85"/>
      <c r="L82" s="4" t="str">
        <f t="shared" si="7"/>
        <v/>
      </c>
      <c r="M82" s="5" t="str">
        <f t="shared" si="11"/>
        <v/>
      </c>
      <c r="N82" s="6"/>
      <c r="O82" s="6" t="str">
        <f>IF(Titelblatt!$B$25="Saldo",IF(E82=0,"",E82),IF(Titelblatt!$B$25="Nicht MWST-pflichtig",IF(E82=0,"",E82),IF(H82=0,"",H82)))</f>
        <v/>
      </c>
      <c r="P82" s="18" t="str">
        <f t="shared" si="8"/>
        <v/>
      </c>
      <c r="Q82" s="18"/>
      <c r="R82" s="6"/>
      <c r="S82" s="39"/>
    </row>
    <row r="83" spans="1:19" s="2" customFormat="1" ht="18" customHeight="1" x14ac:dyDescent="0.2">
      <c r="A83" s="101"/>
      <c r="B83" s="102"/>
      <c r="C83" s="102"/>
      <c r="D83" s="103"/>
      <c r="E83" s="104"/>
      <c r="F83" s="105"/>
      <c r="G83" s="106" t="str">
        <f t="shared" si="9"/>
        <v/>
      </c>
      <c r="H83" s="106" t="str">
        <f t="shared" si="10"/>
        <v/>
      </c>
      <c r="I83" s="85"/>
      <c r="L83" s="4" t="str">
        <f t="shared" si="7"/>
        <v/>
      </c>
      <c r="M83" s="5" t="str">
        <f t="shared" si="11"/>
        <v/>
      </c>
      <c r="N83" s="6"/>
      <c r="O83" s="6" t="str">
        <f>IF(Titelblatt!$B$25="Saldo",IF(E83=0,"",E83),IF(Titelblatt!$B$25="Nicht MWST-pflichtig",IF(E83=0,"",E83),IF(H83=0,"",H83)))</f>
        <v/>
      </c>
      <c r="P83" s="18" t="str">
        <f t="shared" si="8"/>
        <v/>
      </c>
      <c r="Q83" s="18"/>
      <c r="R83" s="6"/>
      <c r="S83" s="39"/>
    </row>
    <row r="84" spans="1:19" s="2" customFormat="1" ht="18" customHeight="1" x14ac:dyDescent="0.2">
      <c r="A84" s="101"/>
      <c r="B84" s="102"/>
      <c r="C84" s="102"/>
      <c r="D84" s="103"/>
      <c r="E84" s="104"/>
      <c r="F84" s="105"/>
      <c r="G84" s="106" t="str">
        <f t="shared" si="9"/>
        <v/>
      </c>
      <c r="H84" s="106" t="str">
        <f t="shared" si="10"/>
        <v/>
      </c>
      <c r="I84" s="85"/>
      <c r="L84" s="4" t="str">
        <f t="shared" si="7"/>
        <v/>
      </c>
      <c r="M84" s="5" t="str">
        <f t="shared" si="11"/>
        <v/>
      </c>
      <c r="N84" s="6"/>
      <c r="O84" s="6" t="str">
        <f>IF(Titelblatt!$B$25="Saldo",IF(E84=0,"",E84),IF(Titelblatt!$B$25="Nicht MWST-pflichtig",IF(E84=0,"",E84),IF(H84=0,"",H84)))</f>
        <v/>
      </c>
      <c r="P84" s="18" t="str">
        <f t="shared" si="8"/>
        <v/>
      </c>
      <c r="Q84" s="18"/>
      <c r="R84" s="6"/>
      <c r="S84" s="39"/>
    </row>
    <row r="85" spans="1:19" s="2" customFormat="1" ht="18" customHeight="1" x14ac:dyDescent="0.2">
      <c r="A85" s="101"/>
      <c r="B85" s="102"/>
      <c r="C85" s="102"/>
      <c r="D85" s="103"/>
      <c r="E85" s="104"/>
      <c r="F85" s="105"/>
      <c r="G85" s="106" t="str">
        <f t="shared" si="9"/>
        <v/>
      </c>
      <c r="H85" s="106" t="str">
        <f t="shared" si="10"/>
        <v/>
      </c>
      <c r="I85" s="85"/>
      <c r="L85" s="4" t="str">
        <f t="shared" si="7"/>
        <v/>
      </c>
      <c r="M85" s="5" t="str">
        <f t="shared" si="11"/>
        <v/>
      </c>
      <c r="N85" s="6"/>
      <c r="O85" s="6" t="str">
        <f>IF(Titelblatt!$B$25="Saldo",IF(E85=0,"",E85),IF(Titelblatt!$B$25="Nicht MWST-pflichtig",IF(E85=0,"",E85),IF(H85=0,"",H85)))</f>
        <v/>
      </c>
      <c r="P85" s="18" t="str">
        <f t="shared" si="8"/>
        <v/>
      </c>
      <c r="Q85" s="18"/>
      <c r="R85" s="6"/>
      <c r="S85" s="39"/>
    </row>
    <row r="86" spans="1:19" s="2" customFormat="1" ht="18" customHeight="1" x14ac:dyDescent="0.2">
      <c r="A86" s="101"/>
      <c r="B86" s="102"/>
      <c r="C86" s="102"/>
      <c r="D86" s="103"/>
      <c r="E86" s="104"/>
      <c r="F86" s="105"/>
      <c r="G86" s="106" t="str">
        <f t="shared" si="9"/>
        <v/>
      </c>
      <c r="H86" s="106" t="str">
        <f t="shared" si="10"/>
        <v/>
      </c>
      <c r="I86" s="85"/>
      <c r="L86" s="4" t="str">
        <f t="shared" si="7"/>
        <v/>
      </c>
      <c r="M86" s="5" t="str">
        <f t="shared" si="11"/>
        <v/>
      </c>
      <c r="N86" s="6"/>
      <c r="O86" s="6" t="str">
        <f>IF(Titelblatt!$B$25="Saldo",IF(E86=0,"",E86),IF(Titelblatt!$B$25="Nicht MWST-pflichtig",IF(E86=0,"",E86),IF(H86=0,"",H86)))</f>
        <v/>
      </c>
      <c r="P86" s="18" t="str">
        <f t="shared" si="8"/>
        <v/>
      </c>
      <c r="Q86" s="18"/>
      <c r="R86" s="6"/>
      <c r="S86" s="39"/>
    </row>
    <row r="87" spans="1:19" s="2" customFormat="1" ht="18" customHeight="1" x14ac:dyDescent="0.2">
      <c r="A87" s="101"/>
      <c r="B87" s="102"/>
      <c r="C87" s="102"/>
      <c r="D87" s="103"/>
      <c r="E87" s="104"/>
      <c r="F87" s="105"/>
      <c r="G87" s="106" t="str">
        <f t="shared" si="9"/>
        <v/>
      </c>
      <c r="H87" s="106" t="str">
        <f t="shared" si="10"/>
        <v/>
      </c>
      <c r="I87" s="85"/>
      <c r="L87" s="4" t="str">
        <f t="shared" si="7"/>
        <v/>
      </c>
      <c r="M87" s="5" t="str">
        <f t="shared" si="11"/>
        <v/>
      </c>
      <c r="N87" s="6"/>
      <c r="O87" s="6" t="str">
        <f>IF(Titelblatt!$B$25="Saldo",IF(E87=0,"",E87),IF(Titelblatt!$B$25="Nicht MWST-pflichtig",IF(E87=0,"",E87),IF(H87=0,"",H87)))</f>
        <v/>
      </c>
      <c r="P87" s="18" t="str">
        <f t="shared" si="8"/>
        <v/>
      </c>
      <c r="Q87" s="18"/>
      <c r="R87" s="6"/>
      <c r="S87" s="39"/>
    </row>
    <row r="88" spans="1:19" s="2" customFormat="1" ht="18" customHeight="1" x14ac:dyDescent="0.2">
      <c r="A88" s="101"/>
      <c r="B88" s="102"/>
      <c r="C88" s="102"/>
      <c r="D88" s="103"/>
      <c r="E88" s="104"/>
      <c r="F88" s="105"/>
      <c r="G88" s="106" t="str">
        <f t="shared" si="9"/>
        <v/>
      </c>
      <c r="H88" s="106" t="str">
        <f t="shared" si="10"/>
        <v/>
      </c>
      <c r="I88" s="85"/>
      <c r="L88" s="4" t="str">
        <f t="shared" si="7"/>
        <v/>
      </c>
      <c r="M88" s="5" t="str">
        <f t="shared" si="11"/>
        <v/>
      </c>
      <c r="N88" s="6"/>
      <c r="O88" s="6" t="str">
        <f>IF(Titelblatt!$B$25="Saldo",IF(E88=0,"",E88),IF(Titelblatt!$B$25="Nicht MWST-pflichtig",IF(E88=0,"",E88),IF(H88=0,"",H88)))</f>
        <v/>
      </c>
      <c r="P88" s="18" t="str">
        <f t="shared" si="8"/>
        <v/>
      </c>
      <c r="Q88" s="18"/>
      <c r="R88" s="6"/>
      <c r="S88" s="39"/>
    </row>
    <row r="89" spans="1:19" s="2" customFormat="1" ht="18" customHeight="1" x14ac:dyDescent="0.2">
      <c r="A89" s="101"/>
      <c r="B89" s="102"/>
      <c r="C89" s="102"/>
      <c r="D89" s="103"/>
      <c r="E89" s="104"/>
      <c r="F89" s="105"/>
      <c r="G89" s="106" t="str">
        <f t="shared" si="9"/>
        <v/>
      </c>
      <c r="H89" s="106" t="str">
        <f t="shared" si="10"/>
        <v/>
      </c>
      <c r="I89" s="85"/>
      <c r="L89" s="4" t="str">
        <f t="shared" si="7"/>
        <v/>
      </c>
      <c r="M89" s="5" t="str">
        <f t="shared" si="11"/>
        <v/>
      </c>
      <c r="N89" s="6"/>
      <c r="O89" s="6" t="str">
        <f>IF(Titelblatt!$B$25="Saldo",IF(E89=0,"",E89),IF(Titelblatt!$B$25="Nicht MWST-pflichtig",IF(E89=0,"",E89),IF(H89=0,"",H89)))</f>
        <v/>
      </c>
      <c r="P89" s="18" t="str">
        <f t="shared" si="8"/>
        <v/>
      </c>
      <c r="Q89" s="18"/>
      <c r="R89" s="6"/>
      <c r="S89" s="39"/>
    </row>
    <row r="90" spans="1:19" s="2" customFormat="1" ht="18" customHeight="1" x14ac:dyDescent="0.2">
      <c r="A90" s="101"/>
      <c r="B90" s="102"/>
      <c r="C90" s="102"/>
      <c r="D90" s="103"/>
      <c r="E90" s="104"/>
      <c r="F90" s="105"/>
      <c r="G90" s="106" t="str">
        <f t="shared" si="9"/>
        <v/>
      </c>
      <c r="H90" s="106" t="str">
        <f t="shared" si="10"/>
        <v/>
      </c>
      <c r="I90" s="85"/>
      <c r="L90" s="4" t="str">
        <f t="shared" si="7"/>
        <v/>
      </c>
      <c r="M90" s="5" t="str">
        <f t="shared" si="11"/>
        <v/>
      </c>
      <c r="N90" s="6"/>
      <c r="O90" s="6" t="str">
        <f>IF(Titelblatt!$B$25="Saldo",IF(E90=0,"",E90),IF(Titelblatt!$B$25="Nicht MWST-pflichtig",IF(E90=0,"",E90),IF(H90=0,"",H90)))</f>
        <v/>
      </c>
      <c r="P90" s="18" t="str">
        <f t="shared" si="8"/>
        <v/>
      </c>
      <c r="Q90" s="18"/>
      <c r="R90" s="6"/>
      <c r="S90" s="39"/>
    </row>
    <row r="91" spans="1:19" s="2" customFormat="1" ht="18" customHeight="1" x14ac:dyDescent="0.2">
      <c r="A91" s="101"/>
      <c r="B91" s="102"/>
      <c r="C91" s="102"/>
      <c r="D91" s="103"/>
      <c r="E91" s="104"/>
      <c r="F91" s="105"/>
      <c r="G91" s="106" t="str">
        <f t="shared" si="9"/>
        <v/>
      </c>
      <c r="H91" s="106" t="str">
        <f t="shared" si="10"/>
        <v/>
      </c>
      <c r="I91" s="85"/>
      <c r="L91" s="4" t="str">
        <f t="shared" si="7"/>
        <v/>
      </c>
      <c r="M91" s="5" t="str">
        <f t="shared" si="11"/>
        <v/>
      </c>
      <c r="N91" s="6"/>
      <c r="O91" s="6" t="str">
        <f>IF(Titelblatt!$B$25="Saldo",IF(E91=0,"",E91),IF(Titelblatt!$B$25="Nicht MWST-pflichtig",IF(E91=0,"",E91),IF(H91=0,"",H91)))</f>
        <v/>
      </c>
      <c r="P91" s="18" t="str">
        <f t="shared" si="8"/>
        <v/>
      </c>
      <c r="Q91" s="18"/>
      <c r="R91" s="6"/>
      <c r="S91" s="39"/>
    </row>
    <row r="92" spans="1:19" s="2" customFormat="1" ht="18" customHeight="1" x14ac:dyDescent="0.2">
      <c r="A92" s="101"/>
      <c r="B92" s="102"/>
      <c r="C92" s="102"/>
      <c r="D92" s="103"/>
      <c r="E92" s="104"/>
      <c r="F92" s="105"/>
      <c r="G92" s="106" t="str">
        <f t="shared" si="9"/>
        <v/>
      </c>
      <c r="H92" s="106" t="str">
        <f t="shared" si="10"/>
        <v/>
      </c>
      <c r="I92" s="85"/>
      <c r="L92" s="4" t="str">
        <f t="shared" si="7"/>
        <v/>
      </c>
      <c r="M92" s="5" t="str">
        <f t="shared" si="11"/>
        <v/>
      </c>
      <c r="N92" s="6"/>
      <c r="O92" s="6" t="str">
        <f>IF(Titelblatt!$B$25="Saldo",IF(E92=0,"",E92),IF(Titelblatt!$B$25="Nicht MWST-pflichtig",IF(E92=0,"",E92),IF(H92=0,"",H92)))</f>
        <v/>
      </c>
      <c r="P92" s="18" t="str">
        <f t="shared" si="8"/>
        <v/>
      </c>
      <c r="Q92" s="18"/>
      <c r="R92" s="6"/>
      <c r="S92" s="39"/>
    </row>
    <row r="93" spans="1:19" s="2" customFormat="1" ht="18" customHeight="1" x14ac:dyDescent="0.2">
      <c r="A93" s="101"/>
      <c r="B93" s="102"/>
      <c r="C93" s="102"/>
      <c r="D93" s="103"/>
      <c r="E93" s="104"/>
      <c r="F93" s="105"/>
      <c r="G93" s="106" t="str">
        <f t="shared" si="9"/>
        <v/>
      </c>
      <c r="H93" s="106" t="str">
        <f t="shared" si="10"/>
        <v/>
      </c>
      <c r="I93" s="85"/>
      <c r="L93" s="4" t="str">
        <f t="shared" si="7"/>
        <v/>
      </c>
      <c r="M93" s="5" t="str">
        <f t="shared" si="11"/>
        <v/>
      </c>
      <c r="N93" s="6"/>
      <c r="O93" s="6" t="str">
        <f>IF(Titelblatt!$B$25="Saldo",IF(E93=0,"",E93),IF(Titelblatt!$B$25="Nicht MWST-pflichtig",IF(E93=0,"",E93),IF(H93=0,"",H93)))</f>
        <v/>
      </c>
      <c r="P93" s="18" t="str">
        <f t="shared" si="8"/>
        <v/>
      </c>
      <c r="Q93" s="18"/>
      <c r="R93" s="6"/>
      <c r="S93" s="39"/>
    </row>
    <row r="94" spans="1:19" s="2" customFormat="1" ht="18" customHeight="1" x14ac:dyDescent="0.2">
      <c r="A94" s="101"/>
      <c r="B94" s="102"/>
      <c r="C94" s="102"/>
      <c r="D94" s="103"/>
      <c r="E94" s="104"/>
      <c r="F94" s="105"/>
      <c r="G94" s="106" t="str">
        <f t="shared" si="9"/>
        <v/>
      </c>
      <c r="H94" s="106" t="str">
        <f t="shared" si="10"/>
        <v/>
      </c>
      <c r="I94" s="85"/>
      <c r="L94" s="4" t="str">
        <f t="shared" si="7"/>
        <v/>
      </c>
      <c r="M94" s="5" t="str">
        <f t="shared" si="11"/>
        <v/>
      </c>
      <c r="N94" s="6"/>
      <c r="O94" s="6" t="str">
        <f>IF(Titelblatt!$B$25="Saldo",IF(E94=0,"",E94),IF(Titelblatt!$B$25="Nicht MWST-pflichtig",IF(E94=0,"",E94),IF(H94=0,"",H94)))</f>
        <v/>
      </c>
      <c r="P94" s="18" t="str">
        <f t="shared" si="8"/>
        <v/>
      </c>
      <c r="Q94" s="18"/>
      <c r="R94" s="6"/>
      <c r="S94" s="39"/>
    </row>
    <row r="95" spans="1:19" s="2" customFormat="1" ht="18" customHeight="1" x14ac:dyDescent="0.2">
      <c r="A95" s="101"/>
      <c r="B95" s="102"/>
      <c r="C95" s="102"/>
      <c r="D95" s="103"/>
      <c r="E95" s="104"/>
      <c r="F95" s="105"/>
      <c r="G95" s="106" t="str">
        <f t="shared" si="9"/>
        <v/>
      </c>
      <c r="H95" s="106" t="str">
        <f t="shared" si="10"/>
        <v/>
      </c>
      <c r="I95" s="85"/>
      <c r="L95" s="4" t="str">
        <f t="shared" si="7"/>
        <v/>
      </c>
      <c r="M95" s="5" t="str">
        <f t="shared" si="11"/>
        <v/>
      </c>
      <c r="N95" s="6"/>
      <c r="O95" s="6" t="str">
        <f>IF(Titelblatt!$B$25="Saldo",IF(E95=0,"",E95),IF(Titelblatt!$B$25="Nicht MWST-pflichtig",IF(E95=0,"",E95),IF(H95=0,"",H95)))</f>
        <v/>
      </c>
      <c r="P95" s="18" t="str">
        <f t="shared" si="8"/>
        <v/>
      </c>
      <c r="Q95" s="18"/>
      <c r="R95" s="6"/>
      <c r="S95" s="39"/>
    </row>
    <row r="96" spans="1:19" s="2" customFormat="1" ht="18" customHeight="1" x14ac:dyDescent="0.2">
      <c r="A96" s="101"/>
      <c r="B96" s="102"/>
      <c r="C96" s="102"/>
      <c r="D96" s="103"/>
      <c r="E96" s="104"/>
      <c r="F96" s="105"/>
      <c r="G96" s="106" t="str">
        <f t="shared" si="9"/>
        <v/>
      </c>
      <c r="H96" s="106" t="str">
        <f t="shared" si="10"/>
        <v/>
      </c>
      <c r="I96" s="85"/>
      <c r="L96" s="4" t="str">
        <f t="shared" si="7"/>
        <v/>
      </c>
      <c r="M96" s="5" t="str">
        <f t="shared" si="11"/>
        <v/>
      </c>
      <c r="N96" s="6"/>
      <c r="O96" s="6" t="str">
        <f>IF(Titelblatt!$B$25="Saldo",IF(E96=0,"",E96),IF(Titelblatt!$B$25="Nicht MWST-pflichtig",IF(E96=0,"",E96),IF(H96=0,"",H96)))</f>
        <v/>
      </c>
      <c r="P96" s="18" t="str">
        <f t="shared" si="8"/>
        <v/>
      </c>
      <c r="Q96" s="18"/>
      <c r="R96" s="6"/>
      <c r="S96" s="39"/>
    </row>
    <row r="97" spans="1:19" s="2" customFormat="1" ht="18" customHeight="1" x14ac:dyDescent="0.2">
      <c r="A97" s="101"/>
      <c r="B97" s="102"/>
      <c r="C97" s="102"/>
      <c r="D97" s="103"/>
      <c r="E97" s="104"/>
      <c r="F97" s="105"/>
      <c r="G97" s="106" t="str">
        <f t="shared" si="9"/>
        <v/>
      </c>
      <c r="H97" s="106" t="str">
        <f t="shared" si="10"/>
        <v/>
      </c>
      <c r="I97" s="85"/>
      <c r="L97" s="4" t="str">
        <f t="shared" si="7"/>
        <v/>
      </c>
      <c r="M97" s="5" t="str">
        <f t="shared" si="11"/>
        <v/>
      </c>
      <c r="N97" s="6"/>
      <c r="O97" s="6" t="str">
        <f>IF(Titelblatt!$B$25="Saldo",IF(E97=0,"",E97),IF(Titelblatt!$B$25="Nicht MWST-pflichtig",IF(E97=0,"",E97),IF(H97=0,"",H97)))</f>
        <v/>
      </c>
      <c r="P97" s="18" t="str">
        <f t="shared" si="8"/>
        <v/>
      </c>
      <c r="Q97" s="18"/>
      <c r="R97" s="6"/>
      <c r="S97" s="39"/>
    </row>
    <row r="98" spans="1:19" s="2" customFormat="1" ht="18" customHeight="1" x14ac:dyDescent="0.2">
      <c r="A98" s="101"/>
      <c r="B98" s="102"/>
      <c r="C98" s="102"/>
      <c r="D98" s="103"/>
      <c r="E98" s="104"/>
      <c r="F98" s="105"/>
      <c r="G98" s="106" t="str">
        <f t="shared" si="9"/>
        <v/>
      </c>
      <c r="H98" s="106" t="str">
        <f t="shared" si="10"/>
        <v/>
      </c>
      <c r="I98" s="85"/>
      <c r="L98" s="4" t="str">
        <f t="shared" si="7"/>
        <v/>
      </c>
      <c r="M98" s="5" t="str">
        <f t="shared" si="11"/>
        <v/>
      </c>
      <c r="N98" s="6"/>
      <c r="O98" s="6" t="str">
        <f>IF(Titelblatt!$B$25="Saldo",IF(E98=0,"",E98),IF(Titelblatt!$B$25="Nicht MWST-pflichtig",IF(E98=0,"",E98),IF(H98=0,"",H98)))</f>
        <v/>
      </c>
      <c r="P98" s="18" t="str">
        <f t="shared" si="8"/>
        <v/>
      </c>
      <c r="Q98" s="18"/>
      <c r="R98" s="6"/>
      <c r="S98" s="39"/>
    </row>
    <row r="99" spans="1:19" s="2" customFormat="1" ht="18" customHeight="1" x14ac:dyDescent="0.2">
      <c r="A99" s="101"/>
      <c r="B99" s="102"/>
      <c r="C99" s="102"/>
      <c r="D99" s="103"/>
      <c r="E99" s="104"/>
      <c r="F99" s="105"/>
      <c r="G99" s="106" t="str">
        <f t="shared" si="9"/>
        <v/>
      </c>
      <c r="H99" s="106" t="str">
        <f t="shared" si="10"/>
        <v/>
      </c>
      <c r="I99" s="85"/>
      <c r="L99" s="4" t="str">
        <f t="shared" si="7"/>
        <v/>
      </c>
      <c r="M99" s="5" t="str">
        <f t="shared" si="11"/>
        <v/>
      </c>
      <c r="N99" s="6"/>
      <c r="O99" s="6" t="str">
        <f>IF(Titelblatt!$B$25="Saldo",IF(E99=0,"",E99),IF(Titelblatt!$B$25="Nicht MWST-pflichtig",IF(E99=0,"",E99),IF(H99=0,"",H99)))</f>
        <v/>
      </c>
      <c r="P99" s="18" t="str">
        <f t="shared" si="8"/>
        <v/>
      </c>
      <c r="Q99" s="18"/>
      <c r="R99" s="6"/>
      <c r="S99" s="39"/>
    </row>
    <row r="100" spans="1:19" s="2" customFormat="1" ht="18" customHeight="1" x14ac:dyDescent="0.2">
      <c r="A100" s="101"/>
      <c r="B100" s="102"/>
      <c r="C100" s="102"/>
      <c r="D100" s="103"/>
      <c r="E100" s="104"/>
      <c r="F100" s="105"/>
      <c r="G100" s="106" t="str">
        <f t="shared" si="9"/>
        <v/>
      </c>
      <c r="H100" s="106" t="str">
        <f t="shared" si="10"/>
        <v/>
      </c>
      <c r="I100" s="85"/>
      <c r="L100" s="4" t="str">
        <f t="shared" si="7"/>
        <v/>
      </c>
      <c r="M100" s="5" t="str">
        <f t="shared" si="11"/>
        <v/>
      </c>
      <c r="N100" s="6"/>
      <c r="O100" s="6" t="str">
        <f>IF(Titelblatt!$B$25="Saldo",IF(E100=0,"",E100),IF(Titelblatt!$B$25="Nicht MWST-pflichtig",IF(E100=0,"",E100),IF(H100=0,"",H100)))</f>
        <v/>
      </c>
      <c r="P100" s="18" t="str">
        <f t="shared" si="8"/>
        <v/>
      </c>
      <c r="Q100" s="18"/>
      <c r="R100" s="6"/>
      <c r="S100" s="39"/>
    </row>
    <row r="101" spans="1:19" s="2" customFormat="1" ht="18" customHeight="1" x14ac:dyDescent="0.2">
      <c r="A101" s="101"/>
      <c r="B101" s="102"/>
      <c r="C101" s="102"/>
      <c r="D101" s="103"/>
      <c r="E101" s="104"/>
      <c r="F101" s="105"/>
      <c r="G101" s="106" t="str">
        <f t="shared" si="9"/>
        <v/>
      </c>
      <c r="H101" s="106" t="str">
        <f t="shared" si="10"/>
        <v/>
      </c>
      <c r="I101" s="85"/>
      <c r="L101" s="4" t="str">
        <f t="shared" si="7"/>
        <v/>
      </c>
      <c r="M101" s="5" t="str">
        <f t="shared" si="11"/>
        <v/>
      </c>
      <c r="N101" s="6"/>
      <c r="O101" s="6" t="str">
        <f>IF(Titelblatt!$B$25="Saldo",IF(E101=0,"",E101),IF(Titelblatt!$B$25="Nicht MWST-pflichtig",IF(E101=0,"",E101),IF(H101=0,"",H101)))</f>
        <v/>
      </c>
      <c r="P101" s="18" t="str">
        <f t="shared" si="8"/>
        <v/>
      </c>
      <c r="Q101" s="18"/>
      <c r="R101" s="6"/>
      <c r="S101" s="39"/>
    </row>
    <row r="102" spans="1:19" s="2" customFormat="1" ht="18" customHeight="1" x14ac:dyDescent="0.2">
      <c r="A102" s="101"/>
      <c r="B102" s="102"/>
      <c r="C102" s="102"/>
      <c r="D102" s="103"/>
      <c r="E102" s="104"/>
      <c r="F102" s="105"/>
      <c r="G102" s="106" t="str">
        <f t="shared" si="9"/>
        <v/>
      </c>
      <c r="H102" s="106" t="str">
        <f t="shared" si="10"/>
        <v/>
      </c>
      <c r="I102" s="85"/>
      <c r="L102" s="4" t="str">
        <f t="shared" si="7"/>
        <v/>
      </c>
      <c r="M102" s="5" t="str">
        <f t="shared" si="11"/>
        <v/>
      </c>
      <c r="N102" s="6"/>
      <c r="O102" s="6" t="str">
        <f>IF(Titelblatt!$B$25="Saldo",IF(E102=0,"",E102),IF(Titelblatt!$B$25="Nicht MWST-pflichtig",IF(E102=0,"",E102),IF(H102=0,"",H102)))</f>
        <v/>
      </c>
      <c r="P102" s="18" t="str">
        <f t="shared" si="8"/>
        <v/>
      </c>
      <c r="Q102" s="18"/>
      <c r="R102" s="6"/>
      <c r="S102" s="39"/>
    </row>
    <row r="103" spans="1:19" s="2" customFormat="1" ht="18" customHeight="1" x14ac:dyDescent="0.2">
      <c r="A103" s="101"/>
      <c r="B103" s="102"/>
      <c r="C103" s="102"/>
      <c r="D103" s="103"/>
      <c r="E103" s="104"/>
      <c r="F103" s="105"/>
      <c r="G103" s="106" t="str">
        <f t="shared" si="9"/>
        <v/>
      </c>
      <c r="H103" s="106" t="str">
        <f t="shared" si="10"/>
        <v/>
      </c>
      <c r="I103" s="85"/>
      <c r="L103" s="4" t="str">
        <f t="shared" si="7"/>
        <v/>
      </c>
      <c r="M103" s="5" t="str">
        <f t="shared" si="11"/>
        <v/>
      </c>
      <c r="N103" s="6"/>
      <c r="O103" s="6" t="str">
        <f>IF(Titelblatt!$B$25="Saldo",IF(E103=0,"",E103),IF(Titelblatt!$B$25="Nicht MWST-pflichtig",IF(E103=0,"",E103),IF(H103=0,"",H103)))</f>
        <v/>
      </c>
      <c r="P103" s="18" t="str">
        <f t="shared" si="8"/>
        <v/>
      </c>
      <c r="Q103" s="18"/>
      <c r="R103" s="6"/>
      <c r="S103" s="39"/>
    </row>
    <row r="104" spans="1:19" s="2" customFormat="1" ht="18" customHeight="1" x14ac:dyDescent="0.2">
      <c r="A104" s="101"/>
      <c r="B104" s="102"/>
      <c r="C104" s="102"/>
      <c r="D104" s="103"/>
      <c r="E104" s="104"/>
      <c r="F104" s="105"/>
      <c r="G104" s="106" t="str">
        <f t="shared" si="9"/>
        <v/>
      </c>
      <c r="H104" s="106" t="str">
        <f t="shared" si="10"/>
        <v/>
      </c>
      <c r="I104" s="85"/>
      <c r="L104" s="4" t="str">
        <f t="shared" si="7"/>
        <v/>
      </c>
      <c r="M104" s="5" t="str">
        <f t="shared" si="11"/>
        <v/>
      </c>
      <c r="N104" s="6"/>
      <c r="O104" s="6" t="str">
        <f>IF(Titelblatt!$B$25="Saldo",IF(E104=0,"",E104),IF(Titelblatt!$B$25="Nicht MWST-pflichtig",IF(E104=0,"",E104),IF(H104=0,"",H104)))</f>
        <v/>
      </c>
      <c r="P104" s="18" t="str">
        <f t="shared" si="8"/>
        <v/>
      </c>
      <c r="Q104" s="18"/>
      <c r="R104" s="6"/>
      <c r="S104" s="39"/>
    </row>
    <row r="105" spans="1:19" s="2" customFormat="1" ht="18" customHeight="1" x14ac:dyDescent="0.2">
      <c r="A105" s="101"/>
      <c r="B105" s="102"/>
      <c r="C105" s="102"/>
      <c r="D105" s="103"/>
      <c r="E105" s="104"/>
      <c r="F105" s="105"/>
      <c r="G105" s="106" t="str">
        <f t="shared" si="9"/>
        <v/>
      </c>
      <c r="H105" s="106" t="str">
        <f t="shared" si="10"/>
        <v/>
      </c>
      <c r="I105" s="85"/>
      <c r="L105" s="4" t="str">
        <f t="shared" si="7"/>
        <v/>
      </c>
      <c r="M105" s="5" t="str">
        <f t="shared" si="11"/>
        <v/>
      </c>
      <c r="N105" s="6"/>
      <c r="O105" s="6" t="str">
        <f>IF(Titelblatt!$B$25="Saldo",IF(E105=0,"",E105),IF(Titelblatt!$B$25="Nicht MWST-pflichtig",IF(E105=0,"",E105),IF(H105=0,"",H105)))</f>
        <v/>
      </c>
      <c r="P105" s="18" t="str">
        <f t="shared" si="8"/>
        <v/>
      </c>
      <c r="Q105" s="18"/>
      <c r="R105" s="6"/>
      <c r="S105" s="39"/>
    </row>
    <row r="106" spans="1:19" s="2" customFormat="1" ht="18" customHeight="1" x14ac:dyDescent="0.2">
      <c r="A106" s="101"/>
      <c r="B106" s="102"/>
      <c r="C106" s="102"/>
      <c r="D106" s="103"/>
      <c r="E106" s="104"/>
      <c r="F106" s="105"/>
      <c r="G106" s="106" t="str">
        <f t="shared" si="9"/>
        <v/>
      </c>
      <c r="H106" s="106" t="str">
        <f t="shared" si="10"/>
        <v/>
      </c>
      <c r="I106" s="85"/>
      <c r="L106" s="4" t="str">
        <f t="shared" si="7"/>
        <v/>
      </c>
      <c r="M106" s="5" t="str">
        <f t="shared" si="11"/>
        <v/>
      </c>
      <c r="N106" s="6"/>
      <c r="O106" s="6" t="str">
        <f>IF(Titelblatt!$B$25="Saldo",IF(E106=0,"",E106),IF(Titelblatt!$B$25="Nicht MWST-pflichtig",IF(E106=0,"",E106),IF(H106=0,"",H106)))</f>
        <v/>
      </c>
      <c r="P106" s="18" t="str">
        <f t="shared" si="8"/>
        <v/>
      </c>
      <c r="Q106" s="18"/>
      <c r="R106" s="6"/>
      <c r="S106" s="39"/>
    </row>
  </sheetData>
  <conditionalFormatting sqref="G1">
    <cfRule type="containsText" dxfId="0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106"/>
  <sheetViews>
    <sheetView showGridLines="0" zoomScaleNormal="100" zoomScalePageLayoutView="85" workbookViewId="0"/>
  </sheetViews>
  <sheetFormatPr baseColWidth="10" defaultColWidth="0" defaultRowHeight="18" customHeight="1" x14ac:dyDescent="0.2"/>
  <cols>
    <col min="1" max="1" width="9.42578125" style="3" customWidth="1"/>
    <col min="2" max="3" width="25.7109375" style="3" customWidth="1"/>
    <col min="4" max="4" width="6.7109375" style="8" customWidth="1"/>
    <col min="5" max="5" width="10.7109375" style="7" customWidth="1"/>
    <col min="6" max="6" width="10.7109375" style="21" customWidth="1"/>
    <col min="7" max="8" width="10.7109375" style="24" customWidth="1"/>
    <col min="9" max="9" width="11.42578125" style="1" customWidth="1"/>
    <col min="10" max="11" width="11.42578125" style="1" hidden="1" customWidth="1"/>
    <col min="12" max="12" width="9.42578125" style="3" hidden="1" customWidth="1"/>
    <col min="13" max="13" width="50.7109375" style="3" hidden="1" customWidth="1"/>
    <col min="14" max="15" width="10.7109375" style="7" hidden="1" customWidth="1"/>
    <col min="16" max="17" width="6.7109375" style="8" hidden="1" customWidth="1"/>
    <col min="18" max="19" width="10.7109375" style="7" hidden="1" customWidth="1"/>
    <col min="20" max="16384" width="11.42578125" style="1" hidden="1"/>
  </cols>
  <sheetData>
    <row r="1" spans="1:19" ht="22.15" customHeight="1" x14ac:dyDescent="0.75">
      <c r="A1" s="131" t="str">
        <f>CONCATENATE("Forderungen per ",Titelblatt!B7," in CHF")</f>
        <v>Forderungen per Bitte Bilanzstichtag erfassen in CHF</v>
      </c>
      <c r="B1" s="72"/>
      <c r="C1" s="73"/>
      <c r="D1" s="74" t="s">
        <v>8</v>
      </c>
      <c r="E1" s="75"/>
      <c r="F1" s="76" t="str">
        <f>Titelblatt!B11</f>
        <v>Bitte Firmenname erfassen</v>
      </c>
      <c r="G1" s="76"/>
      <c r="H1" s="77"/>
      <c r="I1" s="75"/>
      <c r="L1" s="30"/>
      <c r="M1" s="30"/>
      <c r="N1" s="30"/>
      <c r="O1" s="30"/>
      <c r="P1" s="30"/>
      <c r="Q1" s="30"/>
      <c r="R1" s="30"/>
      <c r="S1" s="30"/>
    </row>
    <row r="2" spans="1:19" ht="18" customHeight="1" x14ac:dyDescent="0.5">
      <c r="A2" s="78" t="s">
        <v>11</v>
      </c>
      <c r="B2" s="79"/>
      <c r="C2" s="80"/>
      <c r="D2" s="74" t="s">
        <v>9</v>
      </c>
      <c r="E2" s="75"/>
      <c r="F2" s="81" t="str">
        <f>Titelblatt!B7</f>
        <v>Bitte Bilanzstichtag erfassen</v>
      </c>
      <c r="G2" s="82"/>
      <c r="H2" s="77"/>
      <c r="I2" s="75"/>
      <c r="L2" s="30"/>
      <c r="M2" s="30"/>
      <c r="N2" s="30"/>
      <c r="O2" s="30"/>
      <c r="P2" s="30"/>
      <c r="Q2" s="30"/>
      <c r="R2" s="30"/>
      <c r="S2" s="30"/>
    </row>
    <row r="3" spans="1:19" s="2" customFormat="1" ht="18" customHeight="1" x14ac:dyDescent="0.5">
      <c r="A3" s="79" t="s">
        <v>12</v>
      </c>
      <c r="B3" s="83"/>
      <c r="C3" s="84"/>
      <c r="D3" s="74" t="s">
        <v>72</v>
      </c>
      <c r="E3" s="75"/>
      <c r="F3" s="81" t="str">
        <f>Titelblatt!B25</f>
        <v>Bitte MWST-Abrechnungsmethode auswählen</v>
      </c>
      <c r="G3" s="82"/>
      <c r="H3" s="77"/>
      <c r="I3" s="85"/>
      <c r="L3" s="30"/>
      <c r="M3" s="30"/>
      <c r="N3" s="30"/>
      <c r="O3" s="30"/>
      <c r="P3" s="30"/>
      <c r="Q3" s="30"/>
      <c r="R3" s="30"/>
      <c r="S3" s="30"/>
    </row>
    <row r="4" spans="1:19" s="30" customFormat="1" ht="18" customHeight="1" x14ac:dyDescent="0.5">
      <c r="A4" s="86" t="s">
        <v>13</v>
      </c>
      <c r="B4" s="86"/>
      <c r="C4" s="87"/>
      <c r="D4" s="74" t="s">
        <v>10</v>
      </c>
      <c r="E4" s="85"/>
      <c r="F4" s="88">
        <f>SUM(E7:E106)</f>
        <v>0</v>
      </c>
      <c r="G4" s="89" t="b">
        <f>IF(Titelblatt!B25="Effektiv","inkl. MWST",IF(Titelblatt!B25="Saldo","inkl. MWST",IF(Titelblatt!B25="Nicht MWST-pflichtig","")))</f>
        <v>0</v>
      </c>
      <c r="H4" s="90"/>
      <c r="I4" s="91"/>
    </row>
    <row r="5" spans="1:19" s="2" customFormat="1" ht="18" customHeight="1" x14ac:dyDescent="0.5">
      <c r="A5" s="83"/>
      <c r="B5" s="83"/>
      <c r="C5" s="84"/>
      <c r="D5" s="92"/>
      <c r="E5" s="93"/>
      <c r="F5" s="94"/>
      <c r="G5" s="95"/>
      <c r="H5" s="95"/>
      <c r="I5" s="85"/>
      <c r="L5" s="30"/>
      <c r="M5" s="30"/>
      <c r="N5" s="30"/>
      <c r="O5" s="30"/>
      <c r="P5" s="30"/>
      <c r="Q5" s="30"/>
      <c r="R5" s="30"/>
      <c r="S5" s="30"/>
    </row>
    <row r="6" spans="1:19" s="30" customFormat="1" ht="36" customHeight="1" x14ac:dyDescent="0.2">
      <c r="A6" s="96" t="s">
        <v>0</v>
      </c>
      <c r="B6" s="96" t="s">
        <v>3</v>
      </c>
      <c r="C6" s="96" t="s">
        <v>4</v>
      </c>
      <c r="D6" s="97" t="s">
        <v>1</v>
      </c>
      <c r="E6" s="98" t="s">
        <v>15</v>
      </c>
      <c r="F6" s="99" t="s">
        <v>5</v>
      </c>
      <c r="G6" s="98" t="s">
        <v>14</v>
      </c>
      <c r="H6" s="98" t="s">
        <v>16</v>
      </c>
      <c r="I6" s="100"/>
      <c r="L6" s="25" t="s">
        <v>0</v>
      </c>
      <c r="M6" s="25" t="s">
        <v>7</v>
      </c>
      <c r="N6" s="28" t="s">
        <v>2</v>
      </c>
      <c r="O6" s="28" t="s">
        <v>21</v>
      </c>
      <c r="P6" s="26" t="s">
        <v>1</v>
      </c>
      <c r="Q6" s="26" t="s">
        <v>22</v>
      </c>
      <c r="R6" s="38" t="s">
        <v>20</v>
      </c>
      <c r="S6" s="38" t="s">
        <v>19</v>
      </c>
    </row>
    <row r="7" spans="1:19" s="2" customFormat="1" ht="18" customHeight="1" x14ac:dyDescent="0.2">
      <c r="A7" s="101"/>
      <c r="B7" s="102"/>
      <c r="C7" s="102"/>
      <c r="D7" s="103"/>
      <c r="E7" s="104"/>
      <c r="F7" s="105"/>
      <c r="G7" s="106" t="str">
        <f>IF(E7="","",(ROUND((E7/(100%+F7)*F7)/5,2)*5))</f>
        <v/>
      </c>
      <c r="H7" s="106" t="str">
        <f>IF(E7="","",(E7-G7))</f>
        <v/>
      </c>
      <c r="I7" s="85"/>
      <c r="L7" s="4" t="str">
        <f t="shared" ref="L7:L38" si="0">IF(A7="","",$F$2)</f>
        <v/>
      </c>
      <c r="M7" s="5" t="str">
        <f>IF(A7="","",IF(C7="",CONCATENATE("Ford. ",B7),IF(B7="",CONCATENATE("Ford. ",C7),(CONCATENATE("Ford. ",B7,", ",C7)))))</f>
        <v/>
      </c>
      <c r="N7" s="6" t="str">
        <f>IF(E7="","",E7)</f>
        <v/>
      </c>
      <c r="O7" s="6"/>
      <c r="P7" s="18" t="str">
        <f t="shared" ref="P7:P38" si="1">IF(D7="","",D7)</f>
        <v/>
      </c>
      <c r="Q7" s="18" t="str">
        <f>IF(Titelblatt!$B$25="Nicht MWST-pflichtig","",IF(F7=Titelblatt!$B$34,Titelblatt!$C$34,IF(F7=Titelblatt!$B$35,Titelblatt!$C$35,IF(F7=Titelblatt!$B$36,Titelblatt!$C$36,IF(F7=Titelblatt!$B$37,Titelblatt!$C$37,IF(F7=Titelblatt!$B$38,Titelblatt!$C$38,IF(F7=Titelblatt!$B$39,Titelblatt!$C$39,"")))))))</f>
        <v/>
      </c>
      <c r="R7" s="6"/>
      <c r="S7" s="39"/>
    </row>
    <row r="8" spans="1:19" s="2" customFormat="1" ht="18" customHeight="1" x14ac:dyDescent="0.2">
      <c r="A8" s="101"/>
      <c r="B8" s="102"/>
      <c r="C8" s="102"/>
      <c r="D8" s="103"/>
      <c r="E8" s="104"/>
      <c r="F8" s="105"/>
      <c r="G8" s="106" t="str">
        <f t="shared" ref="G8:G71" si="2">IF(E8="","",(ROUND((E8/(100%+F8)*F8)/5,2)*5))</f>
        <v/>
      </c>
      <c r="H8" s="106" t="str">
        <f t="shared" ref="H8:H71" si="3">IF(E8="","",(E8-G8))</f>
        <v/>
      </c>
      <c r="I8" s="85"/>
      <c r="L8" s="4" t="str">
        <f t="shared" si="0"/>
        <v/>
      </c>
      <c r="M8" s="5" t="str">
        <f>IF(A8="","",IF(C8="",CONCATENATE("Ford. ",B8),IF(B8="",CONCATENATE("Ford. ",C8),(CONCATENATE("Ford. ",B8,", ",C8)))))</f>
        <v/>
      </c>
      <c r="N8" s="6" t="str">
        <f t="shared" ref="N8:N38" si="4">IF(E8="","",E8)</f>
        <v/>
      </c>
      <c r="O8" s="6"/>
      <c r="P8" s="18" t="str">
        <f t="shared" si="1"/>
        <v/>
      </c>
      <c r="Q8" s="18" t="str">
        <f>IF(Titelblatt!$B$25="Nicht MWST-pflichtig","",IF(F8=Titelblatt!$B$34,Titelblatt!$C$34,IF(F8=Titelblatt!$B$35,Titelblatt!$C$35,IF(F8=Titelblatt!$B$36,Titelblatt!$C$36,IF(F8=Titelblatt!$B$37,Titelblatt!$C$37,IF(F8=Titelblatt!$B$38,Titelblatt!$C$38,IF(F8=Titelblatt!$B$39,Titelblatt!$C$39,"")))))))</f>
        <v/>
      </c>
      <c r="R8" s="6"/>
      <c r="S8" s="39"/>
    </row>
    <row r="9" spans="1:19" s="2" customFormat="1" ht="18" customHeight="1" x14ac:dyDescent="0.2">
      <c r="A9" s="101"/>
      <c r="B9" s="102"/>
      <c r="C9" s="102"/>
      <c r="D9" s="103"/>
      <c r="E9" s="104"/>
      <c r="F9" s="105"/>
      <c r="G9" s="106" t="str">
        <f t="shared" si="2"/>
        <v/>
      </c>
      <c r="H9" s="106" t="str">
        <f t="shared" si="3"/>
        <v/>
      </c>
      <c r="I9" s="85"/>
      <c r="L9" s="4" t="str">
        <f t="shared" si="0"/>
        <v/>
      </c>
      <c r="M9" s="5" t="str">
        <f>IF(A9="","",IF(C9="",CONCATENATE("Ford. ",B9),IF(B9="",CONCATENATE("Ford. ",C9),(CONCATENATE("Ford. ",B9,", ",C9)))))</f>
        <v/>
      </c>
      <c r="N9" s="6" t="str">
        <f t="shared" si="4"/>
        <v/>
      </c>
      <c r="O9" s="6"/>
      <c r="P9" s="18" t="str">
        <f t="shared" si="1"/>
        <v/>
      </c>
      <c r="Q9" s="18" t="str">
        <f>IF(Titelblatt!$B$25="Nicht MWST-pflichtig","",IF(F9=Titelblatt!$B$34,Titelblatt!$C$34,IF(F9=Titelblatt!$B$35,Titelblatt!$C$35,IF(F9=Titelblatt!$B$36,Titelblatt!$C$36,IF(F9=Titelblatt!$B$37,Titelblatt!$C$37,IF(F9=Titelblatt!$B$38,Titelblatt!$C$38,IF(F9=Titelblatt!$B$39,Titelblatt!$C$39,"")))))))</f>
        <v/>
      </c>
      <c r="R9" s="6"/>
      <c r="S9" s="39"/>
    </row>
    <row r="10" spans="1:19" s="2" customFormat="1" ht="18" customHeight="1" x14ac:dyDescent="0.2">
      <c r="A10" s="101"/>
      <c r="B10" s="102"/>
      <c r="C10" s="102"/>
      <c r="D10" s="103"/>
      <c r="E10" s="104"/>
      <c r="F10" s="105"/>
      <c r="G10" s="106" t="str">
        <f t="shared" si="2"/>
        <v/>
      </c>
      <c r="H10" s="106" t="str">
        <f t="shared" si="3"/>
        <v/>
      </c>
      <c r="I10" s="85"/>
      <c r="L10" s="4" t="str">
        <f t="shared" si="0"/>
        <v/>
      </c>
      <c r="M10" s="5" t="str">
        <f t="shared" ref="M10:M71" si="5">IF(A10="","",IF(C10="",CONCATENATE("Ford. ",B10),IF(B10="",CONCATENATE("Ford. ",C10),(CONCATENATE("Ford. ",B10,", ",C10)))))</f>
        <v/>
      </c>
      <c r="N10" s="6" t="str">
        <f t="shared" si="4"/>
        <v/>
      </c>
      <c r="O10" s="6"/>
      <c r="P10" s="18" t="str">
        <f t="shared" si="1"/>
        <v/>
      </c>
      <c r="Q10" s="18" t="str">
        <f>IF(Titelblatt!$B$25="Nicht MWST-pflichtig","",IF(F10=Titelblatt!$B$34,Titelblatt!$C$34,IF(F10=Titelblatt!$B$35,Titelblatt!$C$35,IF(F10=Titelblatt!$B$36,Titelblatt!$C$36,IF(F10=Titelblatt!$B$37,Titelblatt!$C$37,IF(F10=Titelblatt!$B$38,Titelblatt!$C$38,IF(F10=Titelblatt!$B$39,Titelblatt!$C$39,"")))))))</f>
        <v/>
      </c>
      <c r="R10" s="6"/>
      <c r="S10" s="39"/>
    </row>
    <row r="11" spans="1:19" s="2" customFormat="1" ht="18" customHeight="1" x14ac:dyDescent="0.2">
      <c r="A11" s="101"/>
      <c r="B11" s="102"/>
      <c r="C11" s="102"/>
      <c r="D11" s="103"/>
      <c r="E11" s="104"/>
      <c r="F11" s="105"/>
      <c r="G11" s="106" t="str">
        <f t="shared" si="2"/>
        <v/>
      </c>
      <c r="H11" s="106" t="str">
        <f t="shared" si="3"/>
        <v/>
      </c>
      <c r="I11" s="85"/>
      <c r="L11" s="4" t="str">
        <f t="shared" si="0"/>
        <v/>
      </c>
      <c r="M11" s="5" t="str">
        <f t="shared" si="5"/>
        <v/>
      </c>
      <c r="N11" s="6" t="str">
        <f t="shared" si="4"/>
        <v/>
      </c>
      <c r="O11" s="6"/>
      <c r="P11" s="18" t="str">
        <f t="shared" si="1"/>
        <v/>
      </c>
      <c r="Q11" s="18" t="str">
        <f>IF(Titelblatt!$B$25="Nicht MWST-pflichtig","",IF(F11=Titelblatt!$B$34,Titelblatt!$C$34,IF(F11=Titelblatt!$B$35,Titelblatt!$C$35,IF(F11=Titelblatt!$B$36,Titelblatt!$C$36,IF(F11=Titelblatt!$B$37,Titelblatt!$C$37,IF(F11=Titelblatt!$B$38,Titelblatt!$C$38,IF(F11=Titelblatt!$B$39,Titelblatt!$C$39,"")))))))</f>
        <v/>
      </c>
      <c r="R11" s="6"/>
      <c r="S11" s="39"/>
    </row>
    <row r="12" spans="1:19" s="2" customFormat="1" ht="18" customHeight="1" x14ac:dyDescent="0.2">
      <c r="A12" s="101"/>
      <c r="B12" s="102"/>
      <c r="C12" s="102"/>
      <c r="D12" s="103"/>
      <c r="E12" s="104"/>
      <c r="F12" s="105"/>
      <c r="G12" s="106" t="str">
        <f t="shared" si="2"/>
        <v/>
      </c>
      <c r="H12" s="106" t="str">
        <f t="shared" si="3"/>
        <v/>
      </c>
      <c r="I12" s="85"/>
      <c r="L12" s="4" t="str">
        <f t="shared" si="0"/>
        <v/>
      </c>
      <c r="M12" s="5" t="str">
        <f t="shared" si="5"/>
        <v/>
      </c>
      <c r="N12" s="6" t="str">
        <f t="shared" si="4"/>
        <v/>
      </c>
      <c r="O12" s="6"/>
      <c r="P12" s="18" t="str">
        <f t="shared" si="1"/>
        <v/>
      </c>
      <c r="Q12" s="18" t="str">
        <f>IF(Titelblatt!$B$25="Nicht MWST-pflichtig","",IF(F12=Titelblatt!$B$34,Titelblatt!$C$34,IF(F12=Titelblatt!$B$35,Titelblatt!$C$35,IF(F12=Titelblatt!$B$36,Titelblatt!$C$36,IF(F12=Titelblatt!$B$37,Titelblatt!$C$37,IF(F12=Titelblatt!$B$38,Titelblatt!$C$38,IF(F12=Titelblatt!$B$39,Titelblatt!$C$39,"")))))))</f>
        <v/>
      </c>
      <c r="R12" s="6"/>
      <c r="S12" s="39"/>
    </row>
    <row r="13" spans="1:19" s="2" customFormat="1" ht="18" customHeight="1" x14ac:dyDescent="0.2">
      <c r="A13" s="101"/>
      <c r="B13" s="102"/>
      <c r="C13" s="102"/>
      <c r="D13" s="103"/>
      <c r="E13" s="104"/>
      <c r="F13" s="105"/>
      <c r="G13" s="106" t="str">
        <f t="shared" si="2"/>
        <v/>
      </c>
      <c r="H13" s="106" t="str">
        <f t="shared" si="3"/>
        <v/>
      </c>
      <c r="I13" s="85"/>
      <c r="L13" s="4" t="str">
        <f t="shared" si="0"/>
        <v/>
      </c>
      <c r="M13" s="5" t="str">
        <f t="shared" si="5"/>
        <v/>
      </c>
      <c r="N13" s="6" t="str">
        <f t="shared" si="4"/>
        <v/>
      </c>
      <c r="O13" s="6"/>
      <c r="P13" s="18" t="str">
        <f t="shared" si="1"/>
        <v/>
      </c>
      <c r="Q13" s="18" t="str">
        <f>IF(Titelblatt!$B$25="Nicht MWST-pflichtig","",IF(F13=Titelblatt!$B$34,Titelblatt!$C$34,IF(F13=Titelblatt!$B$35,Titelblatt!$C$35,IF(F13=Titelblatt!$B$36,Titelblatt!$C$36,IF(F13=Titelblatt!$B$37,Titelblatt!$C$37,IF(F13=Titelblatt!$B$38,Titelblatt!$C$38,IF(F13=Titelblatt!$B$39,Titelblatt!$C$39,"")))))))</f>
        <v/>
      </c>
      <c r="R13" s="6"/>
      <c r="S13" s="39"/>
    </row>
    <row r="14" spans="1:19" s="2" customFormat="1" ht="18" customHeight="1" x14ac:dyDescent="0.2">
      <c r="A14" s="101"/>
      <c r="B14" s="102"/>
      <c r="C14" s="102"/>
      <c r="D14" s="103"/>
      <c r="E14" s="104"/>
      <c r="F14" s="105"/>
      <c r="G14" s="106" t="str">
        <f t="shared" si="2"/>
        <v/>
      </c>
      <c r="H14" s="106" t="str">
        <f t="shared" si="3"/>
        <v/>
      </c>
      <c r="I14" s="85"/>
      <c r="L14" s="4" t="str">
        <f t="shared" si="0"/>
        <v/>
      </c>
      <c r="M14" s="5" t="str">
        <f t="shared" si="5"/>
        <v/>
      </c>
      <c r="N14" s="6" t="str">
        <f t="shared" si="4"/>
        <v/>
      </c>
      <c r="O14" s="6"/>
      <c r="P14" s="18" t="str">
        <f t="shared" si="1"/>
        <v/>
      </c>
      <c r="Q14" s="18" t="str">
        <f>IF(Titelblatt!$B$25="Nicht MWST-pflichtig","",IF(F14=Titelblatt!$B$34,Titelblatt!$C$34,IF(F14=Titelblatt!$B$35,Titelblatt!$C$35,IF(F14=Titelblatt!$B$36,Titelblatt!$C$36,IF(F14=Titelblatt!$B$37,Titelblatt!$C$37,IF(F14=Titelblatt!$B$38,Titelblatt!$C$38,IF(F14=Titelblatt!$B$39,Titelblatt!$C$39,"")))))))</f>
        <v/>
      </c>
      <c r="R14" s="6"/>
      <c r="S14" s="39"/>
    </row>
    <row r="15" spans="1:19" s="2" customFormat="1" ht="18" customHeight="1" x14ac:dyDescent="0.2">
      <c r="A15" s="101"/>
      <c r="B15" s="102"/>
      <c r="C15" s="102"/>
      <c r="D15" s="103"/>
      <c r="E15" s="104"/>
      <c r="F15" s="105"/>
      <c r="G15" s="106" t="str">
        <f t="shared" si="2"/>
        <v/>
      </c>
      <c r="H15" s="106" t="str">
        <f t="shared" si="3"/>
        <v/>
      </c>
      <c r="I15" s="85"/>
      <c r="L15" s="4" t="str">
        <f t="shared" si="0"/>
        <v/>
      </c>
      <c r="M15" s="5" t="str">
        <f t="shared" si="5"/>
        <v/>
      </c>
      <c r="N15" s="6" t="str">
        <f t="shared" si="4"/>
        <v/>
      </c>
      <c r="O15" s="6"/>
      <c r="P15" s="18" t="str">
        <f t="shared" si="1"/>
        <v/>
      </c>
      <c r="Q15" s="18" t="str">
        <f>IF(Titelblatt!$B$25="Nicht MWST-pflichtig","",IF(F15=Titelblatt!$B$34,Titelblatt!$C$34,IF(F15=Titelblatt!$B$35,Titelblatt!$C$35,IF(F15=Titelblatt!$B$36,Titelblatt!$C$36,IF(F15=Titelblatt!$B$37,Titelblatt!$C$37,IF(F15=Titelblatt!$B$38,Titelblatt!$C$38,IF(F15=Titelblatt!$B$39,Titelblatt!$C$39,"")))))))</f>
        <v/>
      </c>
      <c r="R15" s="6"/>
      <c r="S15" s="39"/>
    </row>
    <row r="16" spans="1:19" s="2" customFormat="1" ht="18" customHeight="1" x14ac:dyDescent="0.2">
      <c r="A16" s="101"/>
      <c r="B16" s="102"/>
      <c r="C16" s="102"/>
      <c r="D16" s="103"/>
      <c r="E16" s="104"/>
      <c r="F16" s="105"/>
      <c r="G16" s="106" t="str">
        <f t="shared" si="2"/>
        <v/>
      </c>
      <c r="H16" s="106" t="str">
        <f t="shared" si="3"/>
        <v/>
      </c>
      <c r="I16" s="85"/>
      <c r="L16" s="4" t="str">
        <f t="shared" si="0"/>
        <v/>
      </c>
      <c r="M16" s="5" t="str">
        <f t="shared" si="5"/>
        <v/>
      </c>
      <c r="N16" s="6" t="str">
        <f t="shared" si="4"/>
        <v/>
      </c>
      <c r="O16" s="6"/>
      <c r="P16" s="18" t="str">
        <f t="shared" si="1"/>
        <v/>
      </c>
      <c r="Q16" s="18" t="str">
        <f>IF(Titelblatt!$B$25="Nicht MWST-pflichtig","",IF(F16=Titelblatt!$B$34,Titelblatt!$C$34,IF(F16=Titelblatt!$B$35,Titelblatt!$C$35,IF(F16=Titelblatt!$B$36,Titelblatt!$C$36,IF(F16=Titelblatt!$B$37,Titelblatt!$C$37,IF(F16=Titelblatt!$B$38,Titelblatt!$C$38,IF(F16=Titelblatt!$B$39,Titelblatt!$C$39,"")))))))</f>
        <v/>
      </c>
      <c r="R16" s="6"/>
      <c r="S16" s="39"/>
    </row>
    <row r="17" spans="1:19" s="2" customFormat="1" ht="18" customHeight="1" x14ac:dyDescent="0.2">
      <c r="A17" s="101"/>
      <c r="B17" s="102"/>
      <c r="C17" s="102"/>
      <c r="D17" s="103"/>
      <c r="E17" s="104"/>
      <c r="F17" s="105"/>
      <c r="G17" s="106" t="str">
        <f t="shared" si="2"/>
        <v/>
      </c>
      <c r="H17" s="106" t="str">
        <f t="shared" si="3"/>
        <v/>
      </c>
      <c r="I17" s="85"/>
      <c r="L17" s="4" t="str">
        <f t="shared" si="0"/>
        <v/>
      </c>
      <c r="M17" s="5" t="str">
        <f t="shared" si="5"/>
        <v/>
      </c>
      <c r="N17" s="6" t="str">
        <f t="shared" si="4"/>
        <v/>
      </c>
      <c r="O17" s="6"/>
      <c r="P17" s="18" t="str">
        <f t="shared" si="1"/>
        <v/>
      </c>
      <c r="Q17" s="18" t="str">
        <f>IF(Titelblatt!$B$25="Nicht MWST-pflichtig","",IF(F17=Titelblatt!$B$34,Titelblatt!$C$34,IF(F17=Titelblatt!$B$35,Titelblatt!$C$35,IF(F17=Titelblatt!$B$36,Titelblatt!$C$36,IF(F17=Titelblatt!$B$37,Titelblatt!$C$37,IF(F17=Titelblatt!$B$38,Titelblatt!$C$38,IF(F17=Titelblatt!$B$39,Titelblatt!$C$39,"")))))))</f>
        <v/>
      </c>
      <c r="R17" s="6"/>
      <c r="S17" s="39"/>
    </row>
    <row r="18" spans="1:19" s="2" customFormat="1" ht="18" customHeight="1" x14ac:dyDescent="0.2">
      <c r="A18" s="101"/>
      <c r="B18" s="102"/>
      <c r="C18" s="102"/>
      <c r="D18" s="103"/>
      <c r="E18" s="104"/>
      <c r="F18" s="105"/>
      <c r="G18" s="106" t="str">
        <f t="shared" si="2"/>
        <v/>
      </c>
      <c r="H18" s="106" t="str">
        <f t="shared" si="3"/>
        <v/>
      </c>
      <c r="I18" s="85"/>
      <c r="L18" s="4" t="str">
        <f t="shared" si="0"/>
        <v/>
      </c>
      <c r="M18" s="5" t="str">
        <f t="shared" si="5"/>
        <v/>
      </c>
      <c r="N18" s="6" t="str">
        <f t="shared" si="4"/>
        <v/>
      </c>
      <c r="O18" s="6"/>
      <c r="P18" s="18" t="str">
        <f t="shared" si="1"/>
        <v/>
      </c>
      <c r="Q18" s="18" t="str">
        <f>IF(Titelblatt!$B$25="Nicht MWST-pflichtig","",IF(F18=Titelblatt!$B$34,Titelblatt!$C$34,IF(F18=Titelblatt!$B$35,Titelblatt!$C$35,IF(F18=Titelblatt!$B$36,Titelblatt!$C$36,IF(F18=Titelblatt!$B$37,Titelblatt!$C$37,IF(F18=Titelblatt!$B$38,Titelblatt!$C$38,IF(F18=Titelblatt!$B$39,Titelblatt!$C$39,"")))))))</f>
        <v/>
      </c>
      <c r="R18" s="6"/>
      <c r="S18" s="39"/>
    </row>
    <row r="19" spans="1:19" s="2" customFormat="1" ht="18" customHeight="1" x14ac:dyDescent="0.2">
      <c r="A19" s="101"/>
      <c r="B19" s="102"/>
      <c r="C19" s="102"/>
      <c r="D19" s="103"/>
      <c r="E19" s="104"/>
      <c r="F19" s="105"/>
      <c r="G19" s="106" t="str">
        <f t="shared" si="2"/>
        <v/>
      </c>
      <c r="H19" s="106" t="str">
        <f t="shared" si="3"/>
        <v/>
      </c>
      <c r="I19" s="85"/>
      <c r="L19" s="4" t="str">
        <f t="shared" si="0"/>
        <v/>
      </c>
      <c r="M19" s="5" t="str">
        <f t="shared" si="5"/>
        <v/>
      </c>
      <c r="N19" s="6" t="str">
        <f t="shared" si="4"/>
        <v/>
      </c>
      <c r="O19" s="6"/>
      <c r="P19" s="18" t="str">
        <f t="shared" si="1"/>
        <v/>
      </c>
      <c r="Q19" s="18" t="str">
        <f>IF(Titelblatt!$B$25="Nicht MWST-pflichtig","",IF(F19=Titelblatt!$B$34,Titelblatt!$C$34,IF(F19=Titelblatt!$B$35,Titelblatt!$C$35,IF(F19=Titelblatt!$B$36,Titelblatt!$C$36,IF(F19=Titelblatt!$B$37,Titelblatt!$C$37,IF(F19=Titelblatt!$B$38,Titelblatt!$C$38,IF(F19=Titelblatt!$B$39,Titelblatt!$C$39,"")))))))</f>
        <v/>
      </c>
      <c r="R19" s="6"/>
      <c r="S19" s="39"/>
    </row>
    <row r="20" spans="1:19" s="2" customFormat="1" ht="18" customHeight="1" x14ac:dyDescent="0.2">
      <c r="A20" s="101"/>
      <c r="B20" s="102"/>
      <c r="C20" s="102"/>
      <c r="D20" s="103"/>
      <c r="E20" s="104"/>
      <c r="F20" s="105"/>
      <c r="G20" s="106" t="str">
        <f t="shared" si="2"/>
        <v/>
      </c>
      <c r="H20" s="106" t="str">
        <f t="shared" si="3"/>
        <v/>
      </c>
      <c r="I20" s="85"/>
      <c r="L20" s="4" t="str">
        <f t="shared" si="0"/>
        <v/>
      </c>
      <c r="M20" s="5" t="str">
        <f t="shared" si="5"/>
        <v/>
      </c>
      <c r="N20" s="6" t="str">
        <f t="shared" si="4"/>
        <v/>
      </c>
      <c r="O20" s="6"/>
      <c r="P20" s="18" t="str">
        <f t="shared" si="1"/>
        <v/>
      </c>
      <c r="Q20" s="18" t="str">
        <f>IF(Titelblatt!$B$25="Nicht MWST-pflichtig","",IF(F20=Titelblatt!$B$34,Titelblatt!$C$34,IF(F20=Titelblatt!$B$35,Titelblatt!$C$35,IF(F20=Titelblatt!$B$36,Titelblatt!$C$36,IF(F20=Titelblatt!$B$37,Titelblatt!$C$37,IF(F20=Titelblatt!$B$38,Titelblatt!$C$38,IF(F20=Titelblatt!$B$39,Titelblatt!$C$39,"")))))))</f>
        <v/>
      </c>
      <c r="R20" s="6"/>
      <c r="S20" s="39"/>
    </row>
    <row r="21" spans="1:19" s="2" customFormat="1" ht="18" customHeight="1" x14ac:dyDescent="0.2">
      <c r="A21" s="101"/>
      <c r="B21" s="102"/>
      <c r="C21" s="102"/>
      <c r="D21" s="103"/>
      <c r="E21" s="104"/>
      <c r="F21" s="105"/>
      <c r="G21" s="106" t="str">
        <f t="shared" si="2"/>
        <v/>
      </c>
      <c r="H21" s="106" t="str">
        <f t="shared" si="3"/>
        <v/>
      </c>
      <c r="I21" s="85"/>
      <c r="L21" s="4" t="str">
        <f t="shared" si="0"/>
        <v/>
      </c>
      <c r="M21" s="5" t="str">
        <f t="shared" si="5"/>
        <v/>
      </c>
      <c r="N21" s="6" t="str">
        <f t="shared" si="4"/>
        <v/>
      </c>
      <c r="O21" s="6"/>
      <c r="P21" s="18" t="str">
        <f t="shared" si="1"/>
        <v/>
      </c>
      <c r="Q21" s="18" t="str">
        <f>IF(Titelblatt!$B$25="Nicht MWST-pflichtig","",IF(F21=Titelblatt!$B$34,Titelblatt!$C$34,IF(F21=Titelblatt!$B$35,Titelblatt!$C$35,IF(F21=Titelblatt!$B$36,Titelblatt!$C$36,IF(F21=Titelblatt!$B$37,Titelblatt!$C$37,IF(F21=Titelblatt!$B$38,Titelblatt!$C$38,IF(F21=Titelblatt!$B$39,Titelblatt!$C$39,"")))))))</f>
        <v/>
      </c>
      <c r="R21" s="6"/>
      <c r="S21" s="39"/>
    </row>
    <row r="22" spans="1:19" s="2" customFormat="1" ht="18" customHeight="1" x14ac:dyDescent="0.2">
      <c r="A22" s="101"/>
      <c r="B22" s="102"/>
      <c r="C22" s="102"/>
      <c r="D22" s="103"/>
      <c r="E22" s="104"/>
      <c r="F22" s="105"/>
      <c r="G22" s="106" t="str">
        <f t="shared" si="2"/>
        <v/>
      </c>
      <c r="H22" s="106" t="str">
        <f t="shared" si="3"/>
        <v/>
      </c>
      <c r="I22" s="85"/>
      <c r="L22" s="4" t="str">
        <f t="shared" si="0"/>
        <v/>
      </c>
      <c r="M22" s="5" t="str">
        <f t="shared" si="5"/>
        <v/>
      </c>
      <c r="N22" s="6" t="str">
        <f t="shared" si="4"/>
        <v/>
      </c>
      <c r="O22" s="6"/>
      <c r="P22" s="18" t="str">
        <f t="shared" si="1"/>
        <v/>
      </c>
      <c r="Q22" s="18" t="str">
        <f>IF(Titelblatt!$B$25="Nicht MWST-pflichtig","",IF(F22=Titelblatt!$B$34,Titelblatt!$C$34,IF(F22=Titelblatt!$B$35,Titelblatt!$C$35,IF(F22=Titelblatt!$B$36,Titelblatt!$C$36,IF(F22=Titelblatt!$B$37,Titelblatt!$C$37,IF(F22=Titelblatt!$B$38,Titelblatt!$C$38,IF(F22=Titelblatt!$B$39,Titelblatt!$C$39,"")))))))</f>
        <v/>
      </c>
      <c r="R22" s="6"/>
      <c r="S22" s="39"/>
    </row>
    <row r="23" spans="1:19" s="2" customFormat="1" ht="18" customHeight="1" x14ac:dyDescent="0.2">
      <c r="A23" s="101"/>
      <c r="B23" s="102"/>
      <c r="C23" s="102"/>
      <c r="D23" s="103"/>
      <c r="E23" s="104"/>
      <c r="F23" s="105"/>
      <c r="G23" s="106" t="str">
        <f t="shared" si="2"/>
        <v/>
      </c>
      <c r="H23" s="106" t="str">
        <f t="shared" si="3"/>
        <v/>
      </c>
      <c r="I23" s="85"/>
      <c r="L23" s="4" t="str">
        <f t="shared" si="0"/>
        <v/>
      </c>
      <c r="M23" s="5" t="str">
        <f t="shared" si="5"/>
        <v/>
      </c>
      <c r="N23" s="6" t="str">
        <f t="shared" si="4"/>
        <v/>
      </c>
      <c r="O23" s="6"/>
      <c r="P23" s="18" t="str">
        <f t="shared" si="1"/>
        <v/>
      </c>
      <c r="Q23" s="18" t="str">
        <f>IF(Titelblatt!$B$25="Nicht MWST-pflichtig","",IF(F23=Titelblatt!$B$34,Titelblatt!$C$34,IF(F23=Titelblatt!$B$35,Titelblatt!$C$35,IF(F23=Titelblatt!$B$36,Titelblatt!$C$36,IF(F23=Titelblatt!$B$37,Titelblatt!$C$37,IF(F23=Titelblatt!$B$38,Titelblatt!$C$38,IF(F23=Titelblatt!$B$39,Titelblatt!$C$39,"")))))))</f>
        <v/>
      </c>
      <c r="R23" s="6"/>
      <c r="S23" s="39"/>
    </row>
    <row r="24" spans="1:19" s="2" customFormat="1" ht="18" customHeight="1" x14ac:dyDescent="0.2">
      <c r="A24" s="101"/>
      <c r="B24" s="102"/>
      <c r="C24" s="102"/>
      <c r="D24" s="103"/>
      <c r="E24" s="104"/>
      <c r="F24" s="105"/>
      <c r="G24" s="106" t="str">
        <f t="shared" si="2"/>
        <v/>
      </c>
      <c r="H24" s="106" t="str">
        <f t="shared" si="3"/>
        <v/>
      </c>
      <c r="I24" s="85"/>
      <c r="L24" s="4" t="str">
        <f t="shared" si="0"/>
        <v/>
      </c>
      <c r="M24" s="5" t="str">
        <f t="shared" si="5"/>
        <v/>
      </c>
      <c r="N24" s="6" t="str">
        <f t="shared" si="4"/>
        <v/>
      </c>
      <c r="O24" s="6"/>
      <c r="P24" s="18" t="str">
        <f t="shared" si="1"/>
        <v/>
      </c>
      <c r="Q24" s="18" t="str">
        <f>IF(Titelblatt!$B$25="Nicht MWST-pflichtig","",IF(F24=Titelblatt!$B$34,Titelblatt!$C$34,IF(F24=Titelblatt!$B$35,Titelblatt!$C$35,IF(F24=Titelblatt!$B$36,Titelblatt!$C$36,IF(F24=Titelblatt!$B$37,Titelblatt!$C$37,IF(F24=Titelblatt!$B$38,Titelblatt!$C$38,IF(F24=Titelblatt!$B$39,Titelblatt!$C$39,"")))))))</f>
        <v/>
      </c>
      <c r="R24" s="6"/>
      <c r="S24" s="39"/>
    </row>
    <row r="25" spans="1:19" s="2" customFormat="1" ht="18" customHeight="1" x14ac:dyDescent="0.2">
      <c r="A25" s="101"/>
      <c r="B25" s="102"/>
      <c r="C25" s="102"/>
      <c r="D25" s="103"/>
      <c r="E25" s="104"/>
      <c r="F25" s="105"/>
      <c r="G25" s="106" t="str">
        <f t="shared" si="2"/>
        <v/>
      </c>
      <c r="H25" s="106" t="str">
        <f t="shared" si="3"/>
        <v/>
      </c>
      <c r="I25" s="85"/>
      <c r="L25" s="4" t="str">
        <f t="shared" si="0"/>
        <v/>
      </c>
      <c r="M25" s="5" t="str">
        <f t="shared" si="5"/>
        <v/>
      </c>
      <c r="N25" s="6" t="str">
        <f t="shared" si="4"/>
        <v/>
      </c>
      <c r="O25" s="6"/>
      <c r="P25" s="18" t="str">
        <f t="shared" si="1"/>
        <v/>
      </c>
      <c r="Q25" s="18" t="str">
        <f>IF(Titelblatt!$B$25="Nicht MWST-pflichtig","",IF(F25=Titelblatt!$B$34,Titelblatt!$C$34,IF(F25=Titelblatt!$B$35,Titelblatt!$C$35,IF(F25=Titelblatt!$B$36,Titelblatt!$C$36,IF(F25=Titelblatt!$B$37,Titelblatt!$C$37,IF(F25=Titelblatt!$B$38,Titelblatt!$C$38,IF(F25=Titelblatt!$B$39,Titelblatt!$C$39,"")))))))</f>
        <v/>
      </c>
      <c r="R25" s="6"/>
      <c r="S25" s="39"/>
    </row>
    <row r="26" spans="1:19" s="2" customFormat="1" ht="18" customHeight="1" x14ac:dyDescent="0.2">
      <c r="A26" s="101"/>
      <c r="B26" s="102"/>
      <c r="C26" s="102"/>
      <c r="D26" s="103"/>
      <c r="E26" s="104"/>
      <c r="F26" s="105"/>
      <c r="G26" s="106" t="str">
        <f t="shared" si="2"/>
        <v/>
      </c>
      <c r="H26" s="106" t="str">
        <f t="shared" si="3"/>
        <v/>
      </c>
      <c r="I26" s="85"/>
      <c r="L26" s="4" t="str">
        <f t="shared" si="0"/>
        <v/>
      </c>
      <c r="M26" s="5" t="str">
        <f t="shared" si="5"/>
        <v/>
      </c>
      <c r="N26" s="6" t="str">
        <f t="shared" si="4"/>
        <v/>
      </c>
      <c r="O26" s="6"/>
      <c r="P26" s="18" t="str">
        <f t="shared" si="1"/>
        <v/>
      </c>
      <c r="Q26" s="18" t="str">
        <f>IF(Titelblatt!$B$25="Nicht MWST-pflichtig","",IF(F26=Titelblatt!$B$34,Titelblatt!$C$34,IF(F26=Titelblatt!$B$35,Titelblatt!$C$35,IF(F26=Titelblatt!$B$36,Titelblatt!$C$36,IF(F26=Titelblatt!$B$37,Titelblatt!$C$37,IF(F26=Titelblatt!$B$38,Titelblatt!$C$38,IF(F26=Titelblatt!$B$39,Titelblatt!$C$39,"")))))))</f>
        <v/>
      </c>
      <c r="R26" s="6"/>
      <c r="S26" s="39"/>
    </row>
    <row r="27" spans="1:19" s="2" customFormat="1" ht="18" customHeight="1" x14ac:dyDescent="0.2">
      <c r="A27" s="101"/>
      <c r="B27" s="102"/>
      <c r="C27" s="102"/>
      <c r="D27" s="103"/>
      <c r="E27" s="104"/>
      <c r="F27" s="105"/>
      <c r="G27" s="106" t="str">
        <f t="shared" si="2"/>
        <v/>
      </c>
      <c r="H27" s="106" t="str">
        <f t="shared" si="3"/>
        <v/>
      </c>
      <c r="I27" s="85"/>
      <c r="L27" s="4" t="str">
        <f t="shared" si="0"/>
        <v/>
      </c>
      <c r="M27" s="5" t="str">
        <f t="shared" si="5"/>
        <v/>
      </c>
      <c r="N27" s="6" t="str">
        <f t="shared" si="4"/>
        <v/>
      </c>
      <c r="O27" s="6"/>
      <c r="P27" s="18" t="str">
        <f t="shared" si="1"/>
        <v/>
      </c>
      <c r="Q27" s="18" t="str">
        <f>IF(Titelblatt!$B$25="Nicht MWST-pflichtig","",IF(F27=Titelblatt!$B$34,Titelblatt!$C$34,IF(F27=Titelblatt!$B$35,Titelblatt!$C$35,IF(F27=Titelblatt!$B$36,Titelblatt!$C$36,IF(F27=Titelblatt!$B$37,Titelblatt!$C$37,IF(F27=Titelblatt!$B$38,Titelblatt!$C$38,IF(F27=Titelblatt!$B$39,Titelblatt!$C$39,"")))))))</f>
        <v/>
      </c>
      <c r="R27" s="6"/>
      <c r="S27" s="39"/>
    </row>
    <row r="28" spans="1:19" s="2" customFormat="1" ht="18" customHeight="1" x14ac:dyDescent="0.2">
      <c r="A28" s="101"/>
      <c r="B28" s="102"/>
      <c r="C28" s="102"/>
      <c r="D28" s="103"/>
      <c r="E28" s="104"/>
      <c r="F28" s="105"/>
      <c r="G28" s="106" t="str">
        <f t="shared" si="2"/>
        <v/>
      </c>
      <c r="H28" s="106" t="str">
        <f t="shared" si="3"/>
        <v/>
      </c>
      <c r="I28" s="85"/>
      <c r="L28" s="4" t="str">
        <f t="shared" si="0"/>
        <v/>
      </c>
      <c r="M28" s="5" t="str">
        <f t="shared" si="5"/>
        <v/>
      </c>
      <c r="N28" s="6" t="str">
        <f t="shared" si="4"/>
        <v/>
      </c>
      <c r="O28" s="6"/>
      <c r="P28" s="18" t="str">
        <f t="shared" si="1"/>
        <v/>
      </c>
      <c r="Q28" s="18" t="str">
        <f>IF(Titelblatt!$B$25="Nicht MWST-pflichtig","",IF(F28=Titelblatt!$B$34,Titelblatt!$C$34,IF(F28=Titelblatt!$B$35,Titelblatt!$C$35,IF(F28=Titelblatt!$B$36,Titelblatt!$C$36,IF(F28=Titelblatt!$B$37,Titelblatt!$C$37,IF(F28=Titelblatt!$B$38,Titelblatt!$C$38,IF(F28=Titelblatt!$B$39,Titelblatt!$C$39,"")))))))</f>
        <v/>
      </c>
      <c r="R28" s="6"/>
      <c r="S28" s="39"/>
    </row>
    <row r="29" spans="1:19" s="2" customFormat="1" ht="18" customHeight="1" x14ac:dyDescent="0.2">
      <c r="A29" s="101"/>
      <c r="B29" s="102"/>
      <c r="C29" s="102"/>
      <c r="D29" s="103"/>
      <c r="E29" s="104"/>
      <c r="F29" s="105"/>
      <c r="G29" s="106" t="str">
        <f t="shared" si="2"/>
        <v/>
      </c>
      <c r="H29" s="106" t="str">
        <f t="shared" si="3"/>
        <v/>
      </c>
      <c r="I29" s="85"/>
      <c r="L29" s="4" t="str">
        <f t="shared" si="0"/>
        <v/>
      </c>
      <c r="M29" s="5" t="str">
        <f t="shared" si="5"/>
        <v/>
      </c>
      <c r="N29" s="6" t="str">
        <f t="shared" si="4"/>
        <v/>
      </c>
      <c r="O29" s="6"/>
      <c r="P29" s="18" t="str">
        <f t="shared" si="1"/>
        <v/>
      </c>
      <c r="Q29" s="18" t="str">
        <f>IF(Titelblatt!$B$25="Nicht MWST-pflichtig","",IF(F29=Titelblatt!$B$34,Titelblatt!$C$34,IF(F29=Titelblatt!$B$35,Titelblatt!$C$35,IF(F29=Titelblatt!$B$36,Titelblatt!$C$36,IF(F29=Titelblatt!$B$37,Titelblatt!$C$37,IF(F29=Titelblatt!$B$38,Titelblatt!$C$38,IF(F29=Titelblatt!$B$39,Titelblatt!$C$39,"")))))))</f>
        <v/>
      </c>
      <c r="R29" s="6"/>
      <c r="S29" s="39"/>
    </row>
    <row r="30" spans="1:19" s="2" customFormat="1" ht="18" customHeight="1" x14ac:dyDescent="0.2">
      <c r="A30" s="101"/>
      <c r="B30" s="102"/>
      <c r="C30" s="102"/>
      <c r="D30" s="103"/>
      <c r="E30" s="104"/>
      <c r="F30" s="105"/>
      <c r="G30" s="106" t="str">
        <f t="shared" si="2"/>
        <v/>
      </c>
      <c r="H30" s="106" t="str">
        <f t="shared" si="3"/>
        <v/>
      </c>
      <c r="I30" s="85"/>
      <c r="L30" s="4" t="str">
        <f t="shared" si="0"/>
        <v/>
      </c>
      <c r="M30" s="5" t="str">
        <f t="shared" si="5"/>
        <v/>
      </c>
      <c r="N30" s="6" t="str">
        <f t="shared" si="4"/>
        <v/>
      </c>
      <c r="O30" s="6"/>
      <c r="P30" s="18" t="str">
        <f t="shared" si="1"/>
        <v/>
      </c>
      <c r="Q30" s="18" t="str">
        <f>IF(Titelblatt!$B$25="Nicht MWST-pflichtig","",IF(F30=Titelblatt!$B$34,Titelblatt!$C$34,IF(F30=Titelblatt!$B$35,Titelblatt!$C$35,IF(F30=Titelblatt!$B$36,Titelblatt!$C$36,IF(F30=Titelblatt!$B$37,Titelblatt!$C$37,IF(F30=Titelblatt!$B$38,Titelblatt!$C$38,IF(F30=Titelblatt!$B$39,Titelblatt!$C$39,"")))))))</f>
        <v/>
      </c>
      <c r="R30" s="6"/>
      <c r="S30" s="39"/>
    </row>
    <row r="31" spans="1:19" s="2" customFormat="1" ht="18" customHeight="1" x14ac:dyDescent="0.2">
      <c r="A31" s="101"/>
      <c r="B31" s="102"/>
      <c r="C31" s="102"/>
      <c r="D31" s="103"/>
      <c r="E31" s="104"/>
      <c r="F31" s="105"/>
      <c r="G31" s="106" t="str">
        <f t="shared" si="2"/>
        <v/>
      </c>
      <c r="H31" s="106" t="str">
        <f t="shared" si="3"/>
        <v/>
      </c>
      <c r="I31" s="85"/>
      <c r="L31" s="4" t="str">
        <f t="shared" si="0"/>
        <v/>
      </c>
      <c r="M31" s="5" t="str">
        <f t="shared" si="5"/>
        <v/>
      </c>
      <c r="N31" s="6" t="str">
        <f t="shared" si="4"/>
        <v/>
      </c>
      <c r="O31" s="6"/>
      <c r="P31" s="18" t="str">
        <f t="shared" si="1"/>
        <v/>
      </c>
      <c r="Q31" s="18" t="str">
        <f>IF(Titelblatt!$B$25="Nicht MWST-pflichtig","",IF(F31=Titelblatt!$B$34,Titelblatt!$C$34,IF(F31=Titelblatt!$B$35,Titelblatt!$C$35,IF(F31=Titelblatt!$B$36,Titelblatt!$C$36,IF(F31=Titelblatt!$B$37,Titelblatt!$C$37,IF(F31=Titelblatt!$B$38,Titelblatt!$C$38,IF(F31=Titelblatt!$B$39,Titelblatt!$C$39,"")))))))</f>
        <v/>
      </c>
      <c r="R31" s="6"/>
      <c r="S31" s="39"/>
    </row>
    <row r="32" spans="1:19" s="2" customFormat="1" ht="18" customHeight="1" x14ac:dyDescent="0.2">
      <c r="A32" s="101"/>
      <c r="B32" s="102"/>
      <c r="C32" s="102"/>
      <c r="D32" s="103"/>
      <c r="E32" s="104"/>
      <c r="F32" s="105"/>
      <c r="G32" s="106" t="str">
        <f t="shared" si="2"/>
        <v/>
      </c>
      <c r="H32" s="106" t="str">
        <f t="shared" si="3"/>
        <v/>
      </c>
      <c r="I32" s="85"/>
      <c r="L32" s="4" t="str">
        <f t="shared" si="0"/>
        <v/>
      </c>
      <c r="M32" s="5" t="str">
        <f t="shared" si="5"/>
        <v/>
      </c>
      <c r="N32" s="6" t="str">
        <f t="shared" si="4"/>
        <v/>
      </c>
      <c r="O32" s="6"/>
      <c r="P32" s="18" t="str">
        <f t="shared" si="1"/>
        <v/>
      </c>
      <c r="Q32" s="18" t="str">
        <f>IF(Titelblatt!$B$25="Nicht MWST-pflichtig","",IF(F32=Titelblatt!$B$34,Titelblatt!$C$34,IF(F32=Titelblatt!$B$35,Titelblatt!$C$35,IF(F32=Titelblatt!$B$36,Titelblatt!$C$36,IF(F32=Titelblatt!$B$37,Titelblatt!$C$37,IF(F32=Titelblatt!$B$38,Titelblatt!$C$38,IF(F32=Titelblatt!$B$39,Titelblatt!$C$39,"")))))))</f>
        <v/>
      </c>
      <c r="R32" s="6"/>
      <c r="S32" s="39"/>
    </row>
    <row r="33" spans="1:19" s="2" customFormat="1" ht="18" customHeight="1" x14ac:dyDescent="0.2">
      <c r="A33" s="101"/>
      <c r="B33" s="102"/>
      <c r="C33" s="102"/>
      <c r="D33" s="103"/>
      <c r="E33" s="104"/>
      <c r="F33" s="105"/>
      <c r="G33" s="106" t="str">
        <f t="shared" si="2"/>
        <v/>
      </c>
      <c r="H33" s="106" t="str">
        <f t="shared" si="3"/>
        <v/>
      </c>
      <c r="I33" s="85"/>
      <c r="L33" s="4" t="str">
        <f t="shared" si="0"/>
        <v/>
      </c>
      <c r="M33" s="5" t="str">
        <f t="shared" si="5"/>
        <v/>
      </c>
      <c r="N33" s="6" t="str">
        <f t="shared" si="4"/>
        <v/>
      </c>
      <c r="O33" s="6"/>
      <c r="P33" s="18" t="str">
        <f t="shared" si="1"/>
        <v/>
      </c>
      <c r="Q33" s="18" t="str">
        <f>IF(Titelblatt!$B$25="Nicht MWST-pflichtig","",IF(F33=Titelblatt!$B$34,Titelblatt!$C$34,IF(F33=Titelblatt!$B$35,Titelblatt!$C$35,IF(F33=Titelblatt!$B$36,Titelblatt!$C$36,IF(F33=Titelblatt!$B$37,Titelblatt!$C$37,IF(F33=Titelblatt!$B$38,Titelblatt!$C$38,IF(F33=Titelblatt!$B$39,Titelblatt!$C$39,"")))))))</f>
        <v/>
      </c>
      <c r="R33" s="6"/>
      <c r="S33" s="39"/>
    </row>
    <row r="34" spans="1:19" s="2" customFormat="1" ht="18" customHeight="1" x14ac:dyDescent="0.2">
      <c r="A34" s="101"/>
      <c r="B34" s="102"/>
      <c r="C34" s="102"/>
      <c r="D34" s="103"/>
      <c r="E34" s="104"/>
      <c r="F34" s="105"/>
      <c r="G34" s="106" t="str">
        <f t="shared" si="2"/>
        <v/>
      </c>
      <c r="H34" s="106" t="str">
        <f t="shared" si="3"/>
        <v/>
      </c>
      <c r="I34" s="85"/>
      <c r="L34" s="4" t="str">
        <f t="shared" si="0"/>
        <v/>
      </c>
      <c r="M34" s="5" t="str">
        <f t="shared" si="5"/>
        <v/>
      </c>
      <c r="N34" s="6" t="str">
        <f t="shared" si="4"/>
        <v/>
      </c>
      <c r="O34" s="6"/>
      <c r="P34" s="18" t="str">
        <f t="shared" si="1"/>
        <v/>
      </c>
      <c r="Q34" s="18" t="str">
        <f>IF(Titelblatt!$B$25="Nicht MWST-pflichtig","",IF(F34=Titelblatt!$B$34,Titelblatt!$C$34,IF(F34=Titelblatt!$B$35,Titelblatt!$C$35,IF(F34=Titelblatt!$B$36,Titelblatt!$C$36,IF(F34=Titelblatt!$B$37,Titelblatt!$C$37,IF(F34=Titelblatt!$B$38,Titelblatt!$C$38,IF(F34=Titelblatt!$B$39,Titelblatt!$C$39,"")))))))</f>
        <v/>
      </c>
      <c r="R34" s="6"/>
      <c r="S34" s="39"/>
    </row>
    <row r="35" spans="1:19" s="2" customFormat="1" ht="18" customHeight="1" x14ac:dyDescent="0.2">
      <c r="A35" s="101"/>
      <c r="B35" s="102"/>
      <c r="C35" s="102"/>
      <c r="D35" s="103"/>
      <c r="E35" s="104"/>
      <c r="F35" s="105"/>
      <c r="G35" s="106" t="str">
        <f t="shared" si="2"/>
        <v/>
      </c>
      <c r="H35" s="106" t="str">
        <f t="shared" si="3"/>
        <v/>
      </c>
      <c r="I35" s="85"/>
      <c r="L35" s="4" t="str">
        <f t="shared" si="0"/>
        <v/>
      </c>
      <c r="M35" s="5" t="str">
        <f t="shared" si="5"/>
        <v/>
      </c>
      <c r="N35" s="6" t="str">
        <f t="shared" si="4"/>
        <v/>
      </c>
      <c r="O35" s="6"/>
      <c r="P35" s="18" t="str">
        <f t="shared" si="1"/>
        <v/>
      </c>
      <c r="Q35" s="18" t="str">
        <f>IF(Titelblatt!$B$25="Nicht MWST-pflichtig","",IF(F35=Titelblatt!$B$34,Titelblatt!$C$34,IF(F35=Titelblatt!$B$35,Titelblatt!$C$35,IF(F35=Titelblatt!$B$36,Titelblatt!$C$36,IF(F35=Titelblatt!$B$37,Titelblatt!$C$37,IF(F35=Titelblatt!$B$38,Titelblatt!$C$38,IF(F35=Titelblatt!$B$39,Titelblatt!$C$39,"")))))))</f>
        <v/>
      </c>
      <c r="R35" s="6"/>
      <c r="S35" s="39"/>
    </row>
    <row r="36" spans="1:19" s="2" customFormat="1" ht="18" customHeight="1" x14ac:dyDescent="0.2">
      <c r="A36" s="101"/>
      <c r="B36" s="102"/>
      <c r="C36" s="102"/>
      <c r="D36" s="103"/>
      <c r="E36" s="104"/>
      <c r="F36" s="105"/>
      <c r="G36" s="106" t="str">
        <f t="shared" si="2"/>
        <v/>
      </c>
      <c r="H36" s="106" t="str">
        <f t="shared" si="3"/>
        <v/>
      </c>
      <c r="I36" s="85"/>
      <c r="L36" s="4" t="str">
        <f t="shared" si="0"/>
        <v/>
      </c>
      <c r="M36" s="5" t="str">
        <f t="shared" si="5"/>
        <v/>
      </c>
      <c r="N36" s="6" t="str">
        <f t="shared" si="4"/>
        <v/>
      </c>
      <c r="O36" s="6"/>
      <c r="P36" s="18" t="str">
        <f t="shared" si="1"/>
        <v/>
      </c>
      <c r="Q36" s="18" t="str">
        <f>IF(Titelblatt!$B$25="Nicht MWST-pflichtig","",IF(F36=Titelblatt!$B$34,Titelblatt!$C$34,IF(F36=Titelblatt!$B$35,Titelblatt!$C$35,IF(F36=Titelblatt!$B$36,Titelblatt!$C$36,IF(F36=Titelblatt!$B$37,Titelblatt!$C$37,IF(F36=Titelblatt!$B$38,Titelblatt!$C$38,IF(F36=Titelblatt!$B$39,Titelblatt!$C$39,"")))))))</f>
        <v/>
      </c>
      <c r="R36" s="6"/>
      <c r="S36" s="39"/>
    </row>
    <row r="37" spans="1:19" s="2" customFormat="1" ht="18" customHeight="1" x14ac:dyDescent="0.2">
      <c r="A37" s="101"/>
      <c r="B37" s="102"/>
      <c r="C37" s="102"/>
      <c r="D37" s="103"/>
      <c r="E37" s="104"/>
      <c r="F37" s="105"/>
      <c r="G37" s="106" t="str">
        <f t="shared" si="2"/>
        <v/>
      </c>
      <c r="H37" s="106" t="str">
        <f t="shared" si="3"/>
        <v/>
      </c>
      <c r="I37" s="85"/>
      <c r="L37" s="4" t="str">
        <f t="shared" si="0"/>
        <v/>
      </c>
      <c r="M37" s="5" t="str">
        <f t="shared" si="5"/>
        <v/>
      </c>
      <c r="N37" s="6" t="str">
        <f t="shared" si="4"/>
        <v/>
      </c>
      <c r="O37" s="6"/>
      <c r="P37" s="18" t="str">
        <f t="shared" si="1"/>
        <v/>
      </c>
      <c r="Q37" s="18" t="str">
        <f>IF(Titelblatt!$B$25="Nicht MWST-pflichtig","",IF(F37=Titelblatt!$B$34,Titelblatt!$C$34,IF(F37=Titelblatt!$B$35,Titelblatt!$C$35,IF(F37=Titelblatt!$B$36,Titelblatt!$C$36,IF(F37=Titelblatt!$B$37,Titelblatt!$C$37,IF(F37=Titelblatt!$B$38,Titelblatt!$C$38,IF(F37=Titelblatt!$B$39,Titelblatt!$C$39,"")))))))</f>
        <v/>
      </c>
      <c r="R37" s="6"/>
      <c r="S37" s="39"/>
    </row>
    <row r="38" spans="1:19" s="2" customFormat="1" ht="18" customHeight="1" x14ac:dyDescent="0.2">
      <c r="A38" s="101"/>
      <c r="B38" s="102"/>
      <c r="C38" s="102"/>
      <c r="D38" s="103"/>
      <c r="E38" s="104"/>
      <c r="F38" s="105"/>
      <c r="G38" s="106" t="str">
        <f t="shared" si="2"/>
        <v/>
      </c>
      <c r="H38" s="106" t="str">
        <f t="shared" si="3"/>
        <v/>
      </c>
      <c r="I38" s="85"/>
      <c r="L38" s="4" t="str">
        <f t="shared" si="0"/>
        <v/>
      </c>
      <c r="M38" s="5" t="str">
        <f t="shared" si="5"/>
        <v/>
      </c>
      <c r="N38" s="6" t="str">
        <f t="shared" si="4"/>
        <v/>
      </c>
      <c r="O38" s="6"/>
      <c r="P38" s="18" t="str">
        <f t="shared" si="1"/>
        <v/>
      </c>
      <c r="Q38" s="18" t="str">
        <f>IF(Titelblatt!$B$25="Nicht MWST-pflichtig","",IF(F38=Titelblatt!$B$34,Titelblatt!$C$34,IF(F38=Titelblatt!$B$35,Titelblatt!$C$35,IF(F38=Titelblatt!$B$36,Titelblatt!$C$36,IF(F38=Titelblatt!$B$37,Titelblatt!$C$37,IF(F38=Titelblatt!$B$38,Titelblatt!$C$38,IF(F38=Titelblatt!$B$39,Titelblatt!$C$39,"")))))))</f>
        <v/>
      </c>
      <c r="R38" s="6"/>
      <c r="S38" s="39"/>
    </row>
    <row r="39" spans="1:19" s="2" customFormat="1" ht="18" customHeight="1" x14ac:dyDescent="0.2">
      <c r="A39" s="101"/>
      <c r="B39" s="102"/>
      <c r="C39" s="102"/>
      <c r="D39" s="103"/>
      <c r="E39" s="104"/>
      <c r="F39" s="105"/>
      <c r="G39" s="106" t="str">
        <f t="shared" si="2"/>
        <v/>
      </c>
      <c r="H39" s="106" t="str">
        <f t="shared" si="3"/>
        <v/>
      </c>
      <c r="I39" s="85"/>
      <c r="L39" s="4" t="str">
        <f t="shared" ref="L39:L70" si="6">IF(A39="","",$F$2)</f>
        <v/>
      </c>
      <c r="M39" s="5" t="str">
        <f t="shared" si="5"/>
        <v/>
      </c>
      <c r="N39" s="6" t="str">
        <f t="shared" ref="N39:N70" si="7">IF(E39="","",E39)</f>
        <v/>
      </c>
      <c r="O39" s="6"/>
      <c r="P39" s="18" t="str">
        <f t="shared" ref="P39:P70" si="8">IF(D39="","",D39)</f>
        <v/>
      </c>
      <c r="Q39" s="18" t="str">
        <f>IF(Titelblatt!$B$25="Nicht MWST-pflichtig","",IF(F39=Titelblatt!$B$34,Titelblatt!$C$34,IF(F39=Titelblatt!$B$35,Titelblatt!$C$35,IF(F39=Titelblatt!$B$36,Titelblatt!$C$36,IF(F39=Titelblatt!$B$37,Titelblatt!$C$37,IF(F39=Titelblatt!$B$38,Titelblatt!$C$38,IF(F39=Titelblatt!$B$39,Titelblatt!$C$39,"")))))))</f>
        <v/>
      </c>
      <c r="R39" s="6"/>
      <c r="S39" s="39"/>
    </row>
    <row r="40" spans="1:19" s="2" customFormat="1" ht="18" customHeight="1" x14ac:dyDescent="0.2">
      <c r="A40" s="101"/>
      <c r="B40" s="102"/>
      <c r="C40" s="102"/>
      <c r="D40" s="103"/>
      <c r="E40" s="104"/>
      <c r="F40" s="105"/>
      <c r="G40" s="106" t="str">
        <f t="shared" si="2"/>
        <v/>
      </c>
      <c r="H40" s="106" t="str">
        <f t="shared" si="3"/>
        <v/>
      </c>
      <c r="I40" s="85"/>
      <c r="L40" s="4" t="str">
        <f t="shared" si="6"/>
        <v/>
      </c>
      <c r="M40" s="5" t="str">
        <f t="shared" si="5"/>
        <v/>
      </c>
      <c r="N40" s="6" t="str">
        <f t="shared" si="7"/>
        <v/>
      </c>
      <c r="O40" s="6"/>
      <c r="P40" s="18" t="str">
        <f t="shared" si="8"/>
        <v/>
      </c>
      <c r="Q40" s="18" t="str">
        <f>IF(Titelblatt!$B$25="Nicht MWST-pflichtig","",IF(F40=Titelblatt!$B$34,Titelblatt!$C$34,IF(F40=Titelblatt!$B$35,Titelblatt!$C$35,IF(F40=Titelblatt!$B$36,Titelblatt!$C$36,IF(F40=Titelblatt!$B$37,Titelblatt!$C$37,IF(F40=Titelblatt!$B$38,Titelblatt!$C$38,IF(F40=Titelblatt!$B$39,Titelblatt!$C$39,"")))))))</f>
        <v/>
      </c>
      <c r="R40" s="6"/>
      <c r="S40" s="39"/>
    </row>
    <row r="41" spans="1:19" s="2" customFormat="1" ht="18" customHeight="1" x14ac:dyDescent="0.2">
      <c r="A41" s="101"/>
      <c r="B41" s="102"/>
      <c r="C41" s="102"/>
      <c r="D41" s="103"/>
      <c r="E41" s="104"/>
      <c r="F41" s="105"/>
      <c r="G41" s="106" t="str">
        <f t="shared" si="2"/>
        <v/>
      </c>
      <c r="H41" s="106" t="str">
        <f t="shared" si="3"/>
        <v/>
      </c>
      <c r="I41" s="85"/>
      <c r="L41" s="4" t="str">
        <f t="shared" si="6"/>
        <v/>
      </c>
      <c r="M41" s="5" t="str">
        <f t="shared" si="5"/>
        <v/>
      </c>
      <c r="N41" s="6" t="str">
        <f t="shared" si="7"/>
        <v/>
      </c>
      <c r="O41" s="6"/>
      <c r="P41" s="18" t="str">
        <f t="shared" si="8"/>
        <v/>
      </c>
      <c r="Q41" s="18" t="str">
        <f>IF(Titelblatt!$B$25="Nicht MWST-pflichtig","",IF(F41=Titelblatt!$B$34,Titelblatt!$C$34,IF(F41=Titelblatt!$B$35,Titelblatt!$C$35,IF(F41=Titelblatt!$B$36,Titelblatt!$C$36,IF(F41=Titelblatt!$B$37,Titelblatt!$C$37,IF(F41=Titelblatt!$B$38,Titelblatt!$C$38,IF(F41=Titelblatt!$B$39,Titelblatt!$C$39,"")))))))</f>
        <v/>
      </c>
      <c r="R41" s="6"/>
      <c r="S41" s="39"/>
    </row>
    <row r="42" spans="1:19" s="2" customFormat="1" ht="18" customHeight="1" x14ac:dyDescent="0.2">
      <c r="A42" s="101"/>
      <c r="B42" s="102"/>
      <c r="C42" s="102"/>
      <c r="D42" s="103"/>
      <c r="E42" s="104"/>
      <c r="F42" s="105"/>
      <c r="G42" s="106" t="str">
        <f t="shared" si="2"/>
        <v/>
      </c>
      <c r="H42" s="106" t="str">
        <f t="shared" si="3"/>
        <v/>
      </c>
      <c r="I42" s="85"/>
      <c r="L42" s="4" t="str">
        <f t="shared" si="6"/>
        <v/>
      </c>
      <c r="M42" s="5" t="str">
        <f t="shared" si="5"/>
        <v/>
      </c>
      <c r="N42" s="6" t="str">
        <f t="shared" si="7"/>
        <v/>
      </c>
      <c r="O42" s="6"/>
      <c r="P42" s="18" t="str">
        <f t="shared" si="8"/>
        <v/>
      </c>
      <c r="Q42" s="18" t="str">
        <f>IF(Titelblatt!$B$25="Nicht MWST-pflichtig","",IF(F42=Titelblatt!$B$34,Titelblatt!$C$34,IF(F42=Titelblatt!$B$35,Titelblatt!$C$35,IF(F42=Titelblatt!$B$36,Titelblatt!$C$36,IF(F42=Titelblatt!$B$37,Titelblatt!$C$37,IF(F42=Titelblatt!$B$38,Titelblatt!$C$38,IF(F42=Titelblatt!$B$39,Titelblatt!$C$39,"")))))))</f>
        <v/>
      </c>
      <c r="R42" s="6"/>
      <c r="S42" s="39"/>
    </row>
    <row r="43" spans="1:19" s="2" customFormat="1" ht="18" customHeight="1" x14ac:dyDescent="0.2">
      <c r="A43" s="101"/>
      <c r="B43" s="102"/>
      <c r="C43" s="102"/>
      <c r="D43" s="103"/>
      <c r="E43" s="104"/>
      <c r="F43" s="105"/>
      <c r="G43" s="106" t="str">
        <f t="shared" si="2"/>
        <v/>
      </c>
      <c r="H43" s="106" t="str">
        <f t="shared" si="3"/>
        <v/>
      </c>
      <c r="I43" s="85"/>
      <c r="L43" s="4" t="str">
        <f t="shared" si="6"/>
        <v/>
      </c>
      <c r="M43" s="5" t="str">
        <f t="shared" si="5"/>
        <v/>
      </c>
      <c r="N43" s="6" t="str">
        <f t="shared" si="7"/>
        <v/>
      </c>
      <c r="O43" s="6"/>
      <c r="P43" s="18" t="str">
        <f t="shared" si="8"/>
        <v/>
      </c>
      <c r="Q43" s="18" t="str">
        <f>IF(Titelblatt!$B$25="Nicht MWST-pflichtig","",IF(F43=Titelblatt!$B$34,Titelblatt!$C$34,IF(F43=Titelblatt!$B$35,Titelblatt!$C$35,IF(F43=Titelblatt!$B$36,Titelblatt!$C$36,IF(F43=Titelblatt!$B$37,Titelblatt!$C$37,IF(F43=Titelblatt!$B$38,Titelblatt!$C$38,IF(F43=Titelblatt!$B$39,Titelblatt!$C$39,"")))))))</f>
        <v/>
      </c>
      <c r="R43" s="6"/>
      <c r="S43" s="39"/>
    </row>
    <row r="44" spans="1:19" s="2" customFormat="1" ht="18" customHeight="1" x14ac:dyDescent="0.2">
      <c r="A44" s="101"/>
      <c r="B44" s="102"/>
      <c r="C44" s="102"/>
      <c r="D44" s="103"/>
      <c r="E44" s="104"/>
      <c r="F44" s="105"/>
      <c r="G44" s="106" t="str">
        <f t="shared" si="2"/>
        <v/>
      </c>
      <c r="H44" s="106" t="str">
        <f t="shared" si="3"/>
        <v/>
      </c>
      <c r="I44" s="85"/>
      <c r="L44" s="4" t="str">
        <f t="shared" si="6"/>
        <v/>
      </c>
      <c r="M44" s="5" t="str">
        <f t="shared" si="5"/>
        <v/>
      </c>
      <c r="N44" s="6" t="str">
        <f t="shared" si="7"/>
        <v/>
      </c>
      <c r="O44" s="6"/>
      <c r="P44" s="18" t="str">
        <f t="shared" si="8"/>
        <v/>
      </c>
      <c r="Q44" s="18" t="str">
        <f>IF(Titelblatt!$B$25="Nicht MWST-pflichtig","",IF(F44=Titelblatt!$B$34,Titelblatt!$C$34,IF(F44=Titelblatt!$B$35,Titelblatt!$C$35,IF(F44=Titelblatt!$B$36,Titelblatt!$C$36,IF(F44=Titelblatt!$B$37,Titelblatt!$C$37,IF(F44=Titelblatt!$B$38,Titelblatt!$C$38,IF(F44=Titelblatt!$B$39,Titelblatt!$C$39,"")))))))</f>
        <v/>
      </c>
      <c r="R44" s="6"/>
      <c r="S44" s="39"/>
    </row>
    <row r="45" spans="1:19" s="2" customFormat="1" ht="18" customHeight="1" x14ac:dyDescent="0.2">
      <c r="A45" s="101"/>
      <c r="B45" s="102"/>
      <c r="C45" s="102"/>
      <c r="D45" s="103"/>
      <c r="E45" s="104"/>
      <c r="F45" s="105"/>
      <c r="G45" s="106" t="str">
        <f t="shared" si="2"/>
        <v/>
      </c>
      <c r="H45" s="106" t="str">
        <f t="shared" si="3"/>
        <v/>
      </c>
      <c r="I45" s="85"/>
      <c r="L45" s="4" t="str">
        <f t="shared" si="6"/>
        <v/>
      </c>
      <c r="M45" s="5" t="str">
        <f t="shared" si="5"/>
        <v/>
      </c>
      <c r="N45" s="6" t="str">
        <f t="shared" si="7"/>
        <v/>
      </c>
      <c r="O45" s="6"/>
      <c r="P45" s="18" t="str">
        <f t="shared" si="8"/>
        <v/>
      </c>
      <c r="Q45" s="18" t="str">
        <f>IF(Titelblatt!$B$25="Nicht MWST-pflichtig","",IF(F45=Titelblatt!$B$34,Titelblatt!$C$34,IF(F45=Titelblatt!$B$35,Titelblatt!$C$35,IF(F45=Titelblatt!$B$36,Titelblatt!$C$36,IF(F45=Titelblatt!$B$37,Titelblatt!$C$37,IF(F45=Titelblatt!$B$38,Titelblatt!$C$38,IF(F45=Titelblatt!$B$39,Titelblatt!$C$39,"")))))))</f>
        <v/>
      </c>
      <c r="R45" s="6"/>
      <c r="S45" s="39"/>
    </row>
    <row r="46" spans="1:19" s="2" customFormat="1" ht="18" customHeight="1" x14ac:dyDescent="0.2">
      <c r="A46" s="101"/>
      <c r="B46" s="102"/>
      <c r="C46" s="102"/>
      <c r="D46" s="103"/>
      <c r="E46" s="104"/>
      <c r="F46" s="105"/>
      <c r="G46" s="106" t="str">
        <f t="shared" si="2"/>
        <v/>
      </c>
      <c r="H46" s="106" t="str">
        <f t="shared" si="3"/>
        <v/>
      </c>
      <c r="I46" s="85"/>
      <c r="L46" s="4" t="str">
        <f t="shared" si="6"/>
        <v/>
      </c>
      <c r="M46" s="5" t="str">
        <f t="shared" si="5"/>
        <v/>
      </c>
      <c r="N46" s="6" t="str">
        <f t="shared" si="7"/>
        <v/>
      </c>
      <c r="O46" s="6"/>
      <c r="P46" s="18" t="str">
        <f t="shared" si="8"/>
        <v/>
      </c>
      <c r="Q46" s="18" t="str">
        <f>IF(Titelblatt!$B$25="Nicht MWST-pflichtig","",IF(F46=Titelblatt!$B$34,Titelblatt!$C$34,IF(F46=Titelblatt!$B$35,Titelblatt!$C$35,IF(F46=Titelblatt!$B$36,Titelblatt!$C$36,IF(F46=Titelblatt!$B$37,Titelblatt!$C$37,IF(F46=Titelblatt!$B$38,Titelblatt!$C$38,IF(F46=Titelblatt!$B$39,Titelblatt!$C$39,"")))))))</f>
        <v/>
      </c>
      <c r="R46" s="6"/>
      <c r="S46" s="39"/>
    </row>
    <row r="47" spans="1:19" s="2" customFormat="1" ht="18" customHeight="1" x14ac:dyDescent="0.2">
      <c r="A47" s="101"/>
      <c r="B47" s="102"/>
      <c r="C47" s="102"/>
      <c r="D47" s="103"/>
      <c r="E47" s="104"/>
      <c r="F47" s="105"/>
      <c r="G47" s="106" t="str">
        <f t="shared" si="2"/>
        <v/>
      </c>
      <c r="H47" s="106" t="str">
        <f t="shared" si="3"/>
        <v/>
      </c>
      <c r="I47" s="85"/>
      <c r="L47" s="4" t="str">
        <f t="shared" si="6"/>
        <v/>
      </c>
      <c r="M47" s="5" t="str">
        <f t="shared" si="5"/>
        <v/>
      </c>
      <c r="N47" s="6" t="str">
        <f t="shared" si="7"/>
        <v/>
      </c>
      <c r="O47" s="6"/>
      <c r="P47" s="18" t="str">
        <f t="shared" si="8"/>
        <v/>
      </c>
      <c r="Q47" s="18" t="str">
        <f>IF(Titelblatt!$B$25="Nicht MWST-pflichtig","",IF(F47=Titelblatt!$B$34,Titelblatt!$C$34,IF(F47=Titelblatt!$B$35,Titelblatt!$C$35,IF(F47=Titelblatt!$B$36,Titelblatt!$C$36,IF(F47=Titelblatt!$B$37,Titelblatt!$C$37,IF(F47=Titelblatt!$B$38,Titelblatt!$C$38,IF(F47=Titelblatt!$B$39,Titelblatt!$C$39,"")))))))</f>
        <v/>
      </c>
      <c r="R47" s="6"/>
      <c r="S47" s="39"/>
    </row>
    <row r="48" spans="1:19" s="2" customFormat="1" ht="18" customHeight="1" x14ac:dyDescent="0.2">
      <c r="A48" s="101"/>
      <c r="B48" s="102"/>
      <c r="C48" s="102"/>
      <c r="D48" s="103"/>
      <c r="E48" s="104"/>
      <c r="F48" s="105"/>
      <c r="G48" s="106" t="str">
        <f t="shared" si="2"/>
        <v/>
      </c>
      <c r="H48" s="106" t="str">
        <f t="shared" si="3"/>
        <v/>
      </c>
      <c r="I48" s="85"/>
      <c r="L48" s="4" t="str">
        <f t="shared" si="6"/>
        <v/>
      </c>
      <c r="M48" s="5" t="str">
        <f t="shared" si="5"/>
        <v/>
      </c>
      <c r="N48" s="6" t="str">
        <f t="shared" si="7"/>
        <v/>
      </c>
      <c r="O48" s="6"/>
      <c r="P48" s="18" t="str">
        <f t="shared" si="8"/>
        <v/>
      </c>
      <c r="Q48" s="18" t="str">
        <f>IF(Titelblatt!$B$25="Nicht MWST-pflichtig","",IF(F48=Titelblatt!$B$34,Titelblatt!$C$34,IF(F48=Titelblatt!$B$35,Titelblatt!$C$35,IF(F48=Titelblatt!$B$36,Titelblatt!$C$36,IF(F48=Titelblatt!$B$37,Titelblatt!$C$37,IF(F48=Titelblatt!$B$38,Titelblatt!$C$38,IF(F48=Titelblatt!$B$39,Titelblatt!$C$39,"")))))))</f>
        <v/>
      </c>
      <c r="R48" s="6"/>
      <c r="S48" s="39"/>
    </row>
    <row r="49" spans="1:19" s="2" customFormat="1" ht="18" customHeight="1" x14ac:dyDescent="0.2">
      <c r="A49" s="101"/>
      <c r="B49" s="102"/>
      <c r="C49" s="102"/>
      <c r="D49" s="103"/>
      <c r="E49" s="104"/>
      <c r="F49" s="105"/>
      <c r="G49" s="106" t="str">
        <f t="shared" si="2"/>
        <v/>
      </c>
      <c r="H49" s="106" t="str">
        <f t="shared" si="3"/>
        <v/>
      </c>
      <c r="I49" s="85"/>
      <c r="L49" s="4" t="str">
        <f t="shared" si="6"/>
        <v/>
      </c>
      <c r="M49" s="5" t="str">
        <f t="shared" si="5"/>
        <v/>
      </c>
      <c r="N49" s="6" t="str">
        <f t="shared" si="7"/>
        <v/>
      </c>
      <c r="O49" s="6"/>
      <c r="P49" s="18" t="str">
        <f t="shared" si="8"/>
        <v/>
      </c>
      <c r="Q49" s="18" t="str">
        <f>IF(Titelblatt!$B$25="Nicht MWST-pflichtig","",IF(F49=Titelblatt!$B$34,Titelblatt!$C$34,IF(F49=Titelblatt!$B$35,Titelblatt!$C$35,IF(F49=Titelblatt!$B$36,Titelblatt!$C$36,IF(F49=Titelblatt!$B$37,Titelblatt!$C$37,IF(F49=Titelblatt!$B$38,Titelblatt!$C$38,IF(F49=Titelblatt!$B$39,Titelblatt!$C$39,"")))))))</f>
        <v/>
      </c>
      <c r="R49" s="6"/>
      <c r="S49" s="39"/>
    </row>
    <row r="50" spans="1:19" s="2" customFormat="1" ht="18" customHeight="1" x14ac:dyDescent="0.2">
      <c r="A50" s="101"/>
      <c r="B50" s="102"/>
      <c r="C50" s="102"/>
      <c r="D50" s="103"/>
      <c r="E50" s="104"/>
      <c r="F50" s="105"/>
      <c r="G50" s="106" t="str">
        <f t="shared" si="2"/>
        <v/>
      </c>
      <c r="H50" s="106" t="str">
        <f t="shared" si="3"/>
        <v/>
      </c>
      <c r="I50" s="85"/>
      <c r="L50" s="4" t="str">
        <f t="shared" si="6"/>
        <v/>
      </c>
      <c r="M50" s="5" t="str">
        <f t="shared" si="5"/>
        <v/>
      </c>
      <c r="N50" s="6" t="str">
        <f t="shared" si="7"/>
        <v/>
      </c>
      <c r="O50" s="6"/>
      <c r="P50" s="18" t="str">
        <f t="shared" si="8"/>
        <v/>
      </c>
      <c r="Q50" s="18" t="str">
        <f>IF(Titelblatt!$B$25="Nicht MWST-pflichtig","",IF(F50=Titelblatt!$B$34,Titelblatt!$C$34,IF(F50=Titelblatt!$B$35,Titelblatt!$C$35,IF(F50=Titelblatt!$B$36,Titelblatt!$C$36,IF(F50=Titelblatt!$B$37,Titelblatt!$C$37,IF(F50=Titelblatt!$B$38,Titelblatt!$C$38,IF(F50=Titelblatt!$B$39,Titelblatt!$C$39,"")))))))</f>
        <v/>
      </c>
      <c r="R50" s="6"/>
      <c r="S50" s="39"/>
    </row>
    <row r="51" spans="1:19" s="2" customFormat="1" ht="18" customHeight="1" x14ac:dyDescent="0.2">
      <c r="A51" s="101"/>
      <c r="B51" s="102"/>
      <c r="C51" s="102"/>
      <c r="D51" s="103"/>
      <c r="E51" s="104"/>
      <c r="F51" s="105"/>
      <c r="G51" s="106" t="str">
        <f t="shared" si="2"/>
        <v/>
      </c>
      <c r="H51" s="106" t="str">
        <f t="shared" si="3"/>
        <v/>
      </c>
      <c r="I51" s="85"/>
      <c r="L51" s="4" t="str">
        <f t="shared" si="6"/>
        <v/>
      </c>
      <c r="M51" s="5" t="str">
        <f t="shared" si="5"/>
        <v/>
      </c>
      <c r="N51" s="6" t="str">
        <f t="shared" si="7"/>
        <v/>
      </c>
      <c r="O51" s="6"/>
      <c r="P51" s="18" t="str">
        <f t="shared" si="8"/>
        <v/>
      </c>
      <c r="Q51" s="18" t="str">
        <f>IF(Titelblatt!$B$25="Nicht MWST-pflichtig","",IF(F51=Titelblatt!$B$34,Titelblatt!$C$34,IF(F51=Titelblatt!$B$35,Titelblatt!$C$35,IF(F51=Titelblatt!$B$36,Titelblatt!$C$36,IF(F51=Titelblatt!$B$37,Titelblatt!$C$37,IF(F51=Titelblatt!$B$38,Titelblatt!$C$38,IF(F51=Titelblatt!$B$39,Titelblatt!$C$39,"")))))))</f>
        <v/>
      </c>
      <c r="R51" s="6"/>
      <c r="S51" s="39"/>
    </row>
    <row r="52" spans="1:19" s="2" customFormat="1" ht="18" customHeight="1" x14ac:dyDescent="0.2">
      <c r="A52" s="101"/>
      <c r="B52" s="102"/>
      <c r="C52" s="102"/>
      <c r="D52" s="103"/>
      <c r="E52" s="104"/>
      <c r="F52" s="105"/>
      <c r="G52" s="106" t="str">
        <f t="shared" si="2"/>
        <v/>
      </c>
      <c r="H52" s="106" t="str">
        <f t="shared" si="3"/>
        <v/>
      </c>
      <c r="I52" s="85"/>
      <c r="L52" s="4" t="str">
        <f t="shared" si="6"/>
        <v/>
      </c>
      <c r="M52" s="5" t="str">
        <f t="shared" si="5"/>
        <v/>
      </c>
      <c r="N52" s="6" t="str">
        <f t="shared" si="7"/>
        <v/>
      </c>
      <c r="O52" s="6"/>
      <c r="P52" s="18" t="str">
        <f t="shared" si="8"/>
        <v/>
      </c>
      <c r="Q52" s="18" t="str">
        <f>IF(Titelblatt!$B$25="Nicht MWST-pflichtig","",IF(F52=Titelblatt!$B$34,Titelblatt!$C$34,IF(F52=Titelblatt!$B$35,Titelblatt!$C$35,IF(F52=Titelblatt!$B$36,Titelblatt!$C$36,IF(F52=Titelblatt!$B$37,Titelblatt!$C$37,IF(F52=Titelblatt!$B$38,Titelblatt!$C$38,IF(F52=Titelblatt!$B$39,Titelblatt!$C$39,"")))))))</f>
        <v/>
      </c>
      <c r="R52" s="6"/>
      <c r="S52" s="39"/>
    </row>
    <row r="53" spans="1:19" s="2" customFormat="1" ht="18" customHeight="1" x14ac:dyDescent="0.2">
      <c r="A53" s="101"/>
      <c r="B53" s="102"/>
      <c r="C53" s="102"/>
      <c r="D53" s="103"/>
      <c r="E53" s="104"/>
      <c r="F53" s="105"/>
      <c r="G53" s="106" t="str">
        <f t="shared" si="2"/>
        <v/>
      </c>
      <c r="H53" s="106" t="str">
        <f t="shared" si="3"/>
        <v/>
      </c>
      <c r="I53" s="85"/>
      <c r="L53" s="4" t="str">
        <f t="shared" si="6"/>
        <v/>
      </c>
      <c r="M53" s="5" t="str">
        <f t="shared" si="5"/>
        <v/>
      </c>
      <c r="N53" s="6" t="str">
        <f t="shared" si="7"/>
        <v/>
      </c>
      <c r="O53" s="6"/>
      <c r="P53" s="18" t="str">
        <f t="shared" si="8"/>
        <v/>
      </c>
      <c r="Q53" s="18" t="str">
        <f>IF(Titelblatt!$B$25="Nicht MWST-pflichtig","",IF(F53=Titelblatt!$B$34,Titelblatt!$C$34,IF(F53=Titelblatt!$B$35,Titelblatt!$C$35,IF(F53=Titelblatt!$B$36,Titelblatt!$C$36,IF(F53=Titelblatt!$B$37,Titelblatt!$C$37,IF(F53=Titelblatt!$B$38,Titelblatt!$C$38,IF(F53=Titelblatt!$B$39,Titelblatt!$C$39,"")))))))</f>
        <v/>
      </c>
      <c r="R53" s="6"/>
      <c r="S53" s="39"/>
    </row>
    <row r="54" spans="1:19" s="2" customFormat="1" ht="18" customHeight="1" x14ac:dyDescent="0.2">
      <c r="A54" s="101"/>
      <c r="B54" s="102"/>
      <c r="C54" s="102"/>
      <c r="D54" s="103"/>
      <c r="E54" s="104"/>
      <c r="F54" s="105"/>
      <c r="G54" s="106" t="str">
        <f t="shared" si="2"/>
        <v/>
      </c>
      <c r="H54" s="106" t="str">
        <f t="shared" si="3"/>
        <v/>
      </c>
      <c r="I54" s="85"/>
      <c r="L54" s="4" t="str">
        <f t="shared" si="6"/>
        <v/>
      </c>
      <c r="M54" s="5" t="str">
        <f t="shared" si="5"/>
        <v/>
      </c>
      <c r="N54" s="6" t="str">
        <f t="shared" si="7"/>
        <v/>
      </c>
      <c r="O54" s="6"/>
      <c r="P54" s="18" t="str">
        <f t="shared" si="8"/>
        <v/>
      </c>
      <c r="Q54" s="18" t="str">
        <f>IF(Titelblatt!$B$25="Nicht MWST-pflichtig","",IF(F54=Titelblatt!$B$34,Titelblatt!$C$34,IF(F54=Titelblatt!$B$35,Titelblatt!$C$35,IF(F54=Titelblatt!$B$36,Titelblatt!$C$36,IF(F54=Titelblatt!$B$37,Titelblatt!$C$37,IF(F54=Titelblatt!$B$38,Titelblatt!$C$38,IF(F54=Titelblatt!$B$39,Titelblatt!$C$39,"")))))))</f>
        <v/>
      </c>
      <c r="R54" s="6"/>
      <c r="S54" s="39"/>
    </row>
    <row r="55" spans="1:19" s="2" customFormat="1" ht="18" customHeight="1" x14ac:dyDescent="0.2">
      <c r="A55" s="101"/>
      <c r="B55" s="102"/>
      <c r="C55" s="102"/>
      <c r="D55" s="103"/>
      <c r="E55" s="104"/>
      <c r="F55" s="105"/>
      <c r="G55" s="106" t="str">
        <f t="shared" si="2"/>
        <v/>
      </c>
      <c r="H55" s="106" t="str">
        <f t="shared" si="3"/>
        <v/>
      </c>
      <c r="I55" s="85"/>
      <c r="L55" s="4" t="str">
        <f t="shared" si="6"/>
        <v/>
      </c>
      <c r="M55" s="5" t="str">
        <f t="shared" si="5"/>
        <v/>
      </c>
      <c r="N55" s="6" t="str">
        <f t="shared" si="7"/>
        <v/>
      </c>
      <c r="O55" s="6"/>
      <c r="P55" s="18" t="str">
        <f t="shared" si="8"/>
        <v/>
      </c>
      <c r="Q55" s="18" t="str">
        <f>IF(Titelblatt!$B$25="Nicht MWST-pflichtig","",IF(F55=Titelblatt!$B$34,Titelblatt!$C$34,IF(F55=Titelblatt!$B$35,Titelblatt!$C$35,IF(F55=Titelblatt!$B$36,Titelblatt!$C$36,IF(F55=Titelblatt!$B$37,Titelblatt!$C$37,IF(F55=Titelblatt!$B$38,Titelblatt!$C$38,IF(F55=Titelblatt!$B$39,Titelblatt!$C$39,"")))))))</f>
        <v/>
      </c>
      <c r="R55" s="6"/>
      <c r="S55" s="39"/>
    </row>
    <row r="56" spans="1:19" s="2" customFormat="1" ht="18" customHeight="1" x14ac:dyDescent="0.2">
      <c r="A56" s="101"/>
      <c r="B56" s="102"/>
      <c r="C56" s="102"/>
      <c r="D56" s="103"/>
      <c r="E56" s="104"/>
      <c r="F56" s="105"/>
      <c r="G56" s="106" t="str">
        <f t="shared" si="2"/>
        <v/>
      </c>
      <c r="H56" s="106" t="str">
        <f t="shared" si="3"/>
        <v/>
      </c>
      <c r="I56" s="85"/>
      <c r="L56" s="4" t="str">
        <f t="shared" si="6"/>
        <v/>
      </c>
      <c r="M56" s="5" t="str">
        <f t="shared" si="5"/>
        <v/>
      </c>
      <c r="N56" s="6" t="str">
        <f t="shared" si="7"/>
        <v/>
      </c>
      <c r="O56" s="6"/>
      <c r="P56" s="18" t="str">
        <f t="shared" si="8"/>
        <v/>
      </c>
      <c r="Q56" s="18" t="str">
        <f>IF(Titelblatt!$B$25="Nicht MWST-pflichtig","",IF(F56=Titelblatt!$B$34,Titelblatt!$C$34,IF(F56=Titelblatt!$B$35,Titelblatt!$C$35,IF(F56=Titelblatt!$B$36,Titelblatt!$C$36,IF(F56=Titelblatt!$B$37,Titelblatt!$C$37,IF(F56=Titelblatt!$B$38,Titelblatt!$C$38,IF(F56=Titelblatt!$B$39,Titelblatt!$C$39,"")))))))</f>
        <v/>
      </c>
      <c r="R56" s="6"/>
      <c r="S56" s="39"/>
    </row>
    <row r="57" spans="1:19" s="2" customFormat="1" ht="18" customHeight="1" x14ac:dyDescent="0.2">
      <c r="A57" s="101"/>
      <c r="B57" s="102"/>
      <c r="C57" s="102"/>
      <c r="D57" s="103"/>
      <c r="E57" s="104"/>
      <c r="F57" s="105"/>
      <c r="G57" s="106" t="str">
        <f t="shared" si="2"/>
        <v/>
      </c>
      <c r="H57" s="106" t="str">
        <f t="shared" si="3"/>
        <v/>
      </c>
      <c r="I57" s="85"/>
      <c r="L57" s="4" t="str">
        <f t="shared" si="6"/>
        <v/>
      </c>
      <c r="M57" s="5" t="str">
        <f t="shared" si="5"/>
        <v/>
      </c>
      <c r="N57" s="6" t="str">
        <f t="shared" si="7"/>
        <v/>
      </c>
      <c r="O57" s="6"/>
      <c r="P57" s="18" t="str">
        <f t="shared" si="8"/>
        <v/>
      </c>
      <c r="Q57" s="18" t="str">
        <f>IF(Titelblatt!$B$25="Nicht MWST-pflichtig","",IF(F57=Titelblatt!$B$34,Titelblatt!$C$34,IF(F57=Titelblatt!$B$35,Titelblatt!$C$35,IF(F57=Titelblatt!$B$36,Titelblatt!$C$36,IF(F57=Titelblatt!$B$37,Titelblatt!$C$37,IF(F57=Titelblatt!$B$38,Titelblatt!$C$38,IF(F57=Titelblatt!$B$39,Titelblatt!$C$39,"")))))))</f>
        <v/>
      </c>
      <c r="R57" s="6"/>
      <c r="S57" s="39"/>
    </row>
    <row r="58" spans="1:19" s="2" customFormat="1" ht="18" customHeight="1" x14ac:dyDescent="0.2">
      <c r="A58" s="101"/>
      <c r="B58" s="102"/>
      <c r="C58" s="102"/>
      <c r="D58" s="103"/>
      <c r="E58" s="104"/>
      <c r="F58" s="105"/>
      <c r="G58" s="106" t="str">
        <f t="shared" si="2"/>
        <v/>
      </c>
      <c r="H58" s="106" t="str">
        <f t="shared" si="3"/>
        <v/>
      </c>
      <c r="I58" s="85"/>
      <c r="L58" s="4" t="str">
        <f t="shared" si="6"/>
        <v/>
      </c>
      <c r="M58" s="5" t="str">
        <f t="shared" si="5"/>
        <v/>
      </c>
      <c r="N58" s="6" t="str">
        <f t="shared" si="7"/>
        <v/>
      </c>
      <c r="O58" s="6"/>
      <c r="P58" s="18" t="str">
        <f t="shared" si="8"/>
        <v/>
      </c>
      <c r="Q58" s="18" t="str">
        <f>IF(Titelblatt!$B$25="Nicht MWST-pflichtig","",IF(F58=Titelblatt!$B$34,Titelblatt!$C$34,IF(F58=Titelblatt!$B$35,Titelblatt!$C$35,IF(F58=Titelblatt!$B$36,Titelblatt!$C$36,IF(F58=Titelblatt!$B$37,Titelblatt!$C$37,IF(F58=Titelblatt!$B$38,Titelblatt!$C$38,IF(F58=Titelblatt!$B$39,Titelblatt!$C$39,"")))))))</f>
        <v/>
      </c>
      <c r="R58" s="6"/>
      <c r="S58" s="39"/>
    </row>
    <row r="59" spans="1:19" s="2" customFormat="1" ht="18" customHeight="1" x14ac:dyDescent="0.2">
      <c r="A59" s="101"/>
      <c r="B59" s="102"/>
      <c r="C59" s="102"/>
      <c r="D59" s="103"/>
      <c r="E59" s="104"/>
      <c r="F59" s="105"/>
      <c r="G59" s="106" t="str">
        <f t="shared" si="2"/>
        <v/>
      </c>
      <c r="H59" s="106" t="str">
        <f t="shared" si="3"/>
        <v/>
      </c>
      <c r="I59" s="85"/>
      <c r="L59" s="4" t="str">
        <f t="shared" si="6"/>
        <v/>
      </c>
      <c r="M59" s="5" t="str">
        <f t="shared" si="5"/>
        <v/>
      </c>
      <c r="N59" s="6" t="str">
        <f t="shared" si="7"/>
        <v/>
      </c>
      <c r="O59" s="6"/>
      <c r="P59" s="18" t="str">
        <f t="shared" si="8"/>
        <v/>
      </c>
      <c r="Q59" s="18" t="str">
        <f>IF(Titelblatt!$B$25="Nicht MWST-pflichtig","",IF(F59=Titelblatt!$B$34,Titelblatt!$C$34,IF(F59=Titelblatt!$B$35,Titelblatt!$C$35,IF(F59=Titelblatt!$B$36,Titelblatt!$C$36,IF(F59=Titelblatt!$B$37,Titelblatt!$C$37,IF(F59=Titelblatt!$B$38,Titelblatt!$C$38,IF(F59=Titelblatt!$B$39,Titelblatt!$C$39,"")))))))</f>
        <v/>
      </c>
      <c r="R59" s="6"/>
      <c r="S59" s="39"/>
    </row>
    <row r="60" spans="1:19" s="2" customFormat="1" ht="18" customHeight="1" x14ac:dyDescent="0.2">
      <c r="A60" s="101"/>
      <c r="B60" s="102"/>
      <c r="C60" s="102"/>
      <c r="D60" s="103"/>
      <c r="E60" s="104"/>
      <c r="F60" s="105"/>
      <c r="G60" s="106" t="str">
        <f t="shared" si="2"/>
        <v/>
      </c>
      <c r="H60" s="106" t="str">
        <f t="shared" si="3"/>
        <v/>
      </c>
      <c r="I60" s="85"/>
      <c r="L60" s="4" t="str">
        <f t="shared" si="6"/>
        <v/>
      </c>
      <c r="M60" s="5" t="str">
        <f t="shared" si="5"/>
        <v/>
      </c>
      <c r="N60" s="6" t="str">
        <f t="shared" si="7"/>
        <v/>
      </c>
      <c r="O60" s="6"/>
      <c r="P60" s="18" t="str">
        <f t="shared" si="8"/>
        <v/>
      </c>
      <c r="Q60" s="18" t="str">
        <f>IF(Titelblatt!$B$25="Nicht MWST-pflichtig","",IF(F60=Titelblatt!$B$34,Titelblatt!$C$34,IF(F60=Titelblatt!$B$35,Titelblatt!$C$35,IF(F60=Titelblatt!$B$36,Titelblatt!$C$36,IF(F60=Titelblatt!$B$37,Titelblatt!$C$37,IF(F60=Titelblatt!$B$38,Titelblatt!$C$38,IF(F60=Titelblatt!$B$39,Titelblatt!$C$39,"")))))))</f>
        <v/>
      </c>
      <c r="R60" s="6"/>
      <c r="S60" s="39"/>
    </row>
    <row r="61" spans="1:19" s="2" customFormat="1" ht="18" customHeight="1" x14ac:dyDescent="0.2">
      <c r="A61" s="101"/>
      <c r="B61" s="102"/>
      <c r="C61" s="102"/>
      <c r="D61" s="103"/>
      <c r="E61" s="104"/>
      <c r="F61" s="105"/>
      <c r="G61" s="106" t="str">
        <f t="shared" si="2"/>
        <v/>
      </c>
      <c r="H61" s="106" t="str">
        <f t="shared" si="3"/>
        <v/>
      </c>
      <c r="I61" s="85"/>
      <c r="L61" s="4" t="str">
        <f t="shared" si="6"/>
        <v/>
      </c>
      <c r="M61" s="5" t="str">
        <f t="shared" si="5"/>
        <v/>
      </c>
      <c r="N61" s="6" t="str">
        <f t="shared" si="7"/>
        <v/>
      </c>
      <c r="O61" s="6"/>
      <c r="P61" s="18" t="str">
        <f t="shared" si="8"/>
        <v/>
      </c>
      <c r="Q61" s="18" t="str">
        <f>IF(Titelblatt!$B$25="Nicht MWST-pflichtig","",IF(F61=Titelblatt!$B$34,Titelblatt!$C$34,IF(F61=Titelblatt!$B$35,Titelblatt!$C$35,IF(F61=Titelblatt!$B$36,Titelblatt!$C$36,IF(F61=Titelblatt!$B$37,Titelblatt!$C$37,IF(F61=Titelblatt!$B$38,Titelblatt!$C$38,IF(F61=Titelblatt!$B$39,Titelblatt!$C$39,"")))))))</f>
        <v/>
      </c>
      <c r="R61" s="6"/>
      <c r="S61" s="39"/>
    </row>
    <row r="62" spans="1:19" s="2" customFormat="1" ht="18" customHeight="1" x14ac:dyDescent="0.2">
      <c r="A62" s="101"/>
      <c r="B62" s="102"/>
      <c r="C62" s="102"/>
      <c r="D62" s="103"/>
      <c r="E62" s="104"/>
      <c r="F62" s="105"/>
      <c r="G62" s="106" t="str">
        <f t="shared" si="2"/>
        <v/>
      </c>
      <c r="H62" s="106" t="str">
        <f t="shared" si="3"/>
        <v/>
      </c>
      <c r="I62" s="85"/>
      <c r="L62" s="4" t="str">
        <f t="shared" si="6"/>
        <v/>
      </c>
      <c r="M62" s="5" t="str">
        <f t="shared" si="5"/>
        <v/>
      </c>
      <c r="N62" s="6" t="str">
        <f t="shared" si="7"/>
        <v/>
      </c>
      <c r="O62" s="6"/>
      <c r="P62" s="18" t="str">
        <f t="shared" si="8"/>
        <v/>
      </c>
      <c r="Q62" s="18" t="str">
        <f>IF(Titelblatt!$B$25="Nicht MWST-pflichtig","",IF(F62=Titelblatt!$B$34,Titelblatt!$C$34,IF(F62=Titelblatt!$B$35,Titelblatt!$C$35,IF(F62=Titelblatt!$B$36,Titelblatt!$C$36,IF(F62=Titelblatt!$B$37,Titelblatt!$C$37,IF(F62=Titelblatt!$B$38,Titelblatt!$C$38,IF(F62=Titelblatt!$B$39,Titelblatt!$C$39,"")))))))</f>
        <v/>
      </c>
      <c r="R62" s="6"/>
      <c r="S62" s="39"/>
    </row>
    <row r="63" spans="1:19" s="2" customFormat="1" ht="18" customHeight="1" x14ac:dyDescent="0.2">
      <c r="A63" s="101"/>
      <c r="B63" s="102"/>
      <c r="C63" s="102"/>
      <c r="D63" s="103"/>
      <c r="E63" s="104"/>
      <c r="F63" s="105"/>
      <c r="G63" s="106" t="str">
        <f t="shared" si="2"/>
        <v/>
      </c>
      <c r="H63" s="106" t="str">
        <f t="shared" si="3"/>
        <v/>
      </c>
      <c r="I63" s="85"/>
      <c r="L63" s="4" t="str">
        <f t="shared" si="6"/>
        <v/>
      </c>
      <c r="M63" s="5" t="str">
        <f t="shared" si="5"/>
        <v/>
      </c>
      <c r="N63" s="6" t="str">
        <f t="shared" si="7"/>
        <v/>
      </c>
      <c r="O63" s="6"/>
      <c r="P63" s="18" t="str">
        <f t="shared" si="8"/>
        <v/>
      </c>
      <c r="Q63" s="18" t="str">
        <f>IF(Titelblatt!$B$25="Nicht MWST-pflichtig","",IF(F63=Titelblatt!$B$34,Titelblatt!$C$34,IF(F63=Titelblatt!$B$35,Titelblatt!$C$35,IF(F63=Titelblatt!$B$36,Titelblatt!$C$36,IF(F63=Titelblatt!$B$37,Titelblatt!$C$37,IF(F63=Titelblatt!$B$38,Titelblatt!$C$38,IF(F63=Titelblatt!$B$39,Titelblatt!$C$39,"")))))))</f>
        <v/>
      </c>
      <c r="R63" s="6"/>
      <c r="S63" s="39"/>
    </row>
    <row r="64" spans="1:19" s="2" customFormat="1" ht="18" customHeight="1" x14ac:dyDescent="0.2">
      <c r="A64" s="101"/>
      <c r="B64" s="102"/>
      <c r="C64" s="102"/>
      <c r="D64" s="103"/>
      <c r="E64" s="104"/>
      <c r="F64" s="105"/>
      <c r="G64" s="106" t="str">
        <f t="shared" si="2"/>
        <v/>
      </c>
      <c r="H64" s="106" t="str">
        <f t="shared" si="3"/>
        <v/>
      </c>
      <c r="I64" s="85"/>
      <c r="L64" s="4" t="str">
        <f t="shared" si="6"/>
        <v/>
      </c>
      <c r="M64" s="5" t="str">
        <f t="shared" si="5"/>
        <v/>
      </c>
      <c r="N64" s="6" t="str">
        <f t="shared" si="7"/>
        <v/>
      </c>
      <c r="O64" s="6"/>
      <c r="P64" s="18" t="str">
        <f t="shared" si="8"/>
        <v/>
      </c>
      <c r="Q64" s="18" t="str">
        <f>IF(Titelblatt!$B$25="Nicht MWST-pflichtig","",IF(F64=Titelblatt!$B$34,Titelblatt!$C$34,IF(F64=Titelblatt!$B$35,Titelblatt!$C$35,IF(F64=Titelblatt!$B$36,Titelblatt!$C$36,IF(F64=Titelblatt!$B$37,Titelblatt!$C$37,IF(F64=Titelblatt!$B$38,Titelblatt!$C$38,IF(F64=Titelblatt!$B$39,Titelblatt!$C$39,"")))))))</f>
        <v/>
      </c>
      <c r="R64" s="6"/>
      <c r="S64" s="39"/>
    </row>
    <row r="65" spans="1:19" s="2" customFormat="1" ht="18" customHeight="1" x14ac:dyDescent="0.2">
      <c r="A65" s="101"/>
      <c r="B65" s="102"/>
      <c r="C65" s="102"/>
      <c r="D65" s="103"/>
      <c r="E65" s="104"/>
      <c r="F65" s="105"/>
      <c r="G65" s="106" t="str">
        <f t="shared" si="2"/>
        <v/>
      </c>
      <c r="H65" s="106" t="str">
        <f t="shared" si="3"/>
        <v/>
      </c>
      <c r="I65" s="85"/>
      <c r="L65" s="4" t="str">
        <f t="shared" si="6"/>
        <v/>
      </c>
      <c r="M65" s="5" t="str">
        <f t="shared" si="5"/>
        <v/>
      </c>
      <c r="N65" s="6" t="str">
        <f t="shared" si="7"/>
        <v/>
      </c>
      <c r="O65" s="6"/>
      <c r="P65" s="18" t="str">
        <f t="shared" si="8"/>
        <v/>
      </c>
      <c r="Q65" s="18" t="str">
        <f>IF(Titelblatt!$B$25="Nicht MWST-pflichtig","",IF(F65=Titelblatt!$B$34,Titelblatt!$C$34,IF(F65=Titelblatt!$B$35,Titelblatt!$C$35,IF(F65=Titelblatt!$B$36,Titelblatt!$C$36,IF(F65=Titelblatt!$B$37,Titelblatt!$C$37,IF(F65=Titelblatt!$B$38,Titelblatt!$C$38,IF(F65=Titelblatt!$B$39,Titelblatt!$C$39,"")))))))</f>
        <v/>
      </c>
      <c r="R65" s="6"/>
      <c r="S65" s="39"/>
    </row>
    <row r="66" spans="1:19" s="2" customFormat="1" ht="18" customHeight="1" x14ac:dyDescent="0.2">
      <c r="A66" s="101"/>
      <c r="B66" s="102"/>
      <c r="C66" s="102"/>
      <c r="D66" s="103"/>
      <c r="E66" s="104"/>
      <c r="F66" s="105"/>
      <c r="G66" s="106" t="str">
        <f t="shared" si="2"/>
        <v/>
      </c>
      <c r="H66" s="106" t="str">
        <f t="shared" si="3"/>
        <v/>
      </c>
      <c r="I66" s="85"/>
      <c r="L66" s="4" t="str">
        <f t="shared" si="6"/>
        <v/>
      </c>
      <c r="M66" s="5" t="str">
        <f t="shared" si="5"/>
        <v/>
      </c>
      <c r="N66" s="6" t="str">
        <f t="shared" si="7"/>
        <v/>
      </c>
      <c r="O66" s="6"/>
      <c r="P66" s="18" t="str">
        <f t="shared" si="8"/>
        <v/>
      </c>
      <c r="Q66" s="18" t="str">
        <f>IF(Titelblatt!$B$25="Nicht MWST-pflichtig","",IF(F66=Titelblatt!$B$34,Titelblatt!$C$34,IF(F66=Titelblatt!$B$35,Titelblatt!$C$35,IF(F66=Titelblatt!$B$36,Titelblatt!$C$36,IF(F66=Titelblatt!$B$37,Titelblatt!$C$37,IF(F66=Titelblatt!$B$38,Titelblatt!$C$38,IF(F66=Titelblatt!$B$39,Titelblatt!$C$39,"")))))))</f>
        <v/>
      </c>
      <c r="R66" s="6"/>
      <c r="S66" s="39"/>
    </row>
    <row r="67" spans="1:19" s="2" customFormat="1" ht="18" customHeight="1" x14ac:dyDescent="0.2">
      <c r="A67" s="101"/>
      <c r="B67" s="102"/>
      <c r="C67" s="102"/>
      <c r="D67" s="103"/>
      <c r="E67" s="104"/>
      <c r="F67" s="105"/>
      <c r="G67" s="106" t="str">
        <f t="shared" si="2"/>
        <v/>
      </c>
      <c r="H67" s="106" t="str">
        <f t="shared" si="3"/>
        <v/>
      </c>
      <c r="I67" s="85"/>
      <c r="L67" s="4" t="str">
        <f t="shared" si="6"/>
        <v/>
      </c>
      <c r="M67" s="5" t="str">
        <f t="shared" si="5"/>
        <v/>
      </c>
      <c r="N67" s="6" t="str">
        <f t="shared" si="7"/>
        <v/>
      </c>
      <c r="O67" s="6"/>
      <c r="P67" s="18" t="str">
        <f t="shared" si="8"/>
        <v/>
      </c>
      <c r="Q67" s="18" t="str">
        <f>IF(Titelblatt!$B$25="Nicht MWST-pflichtig","",IF(F67=Titelblatt!$B$34,Titelblatt!$C$34,IF(F67=Titelblatt!$B$35,Titelblatt!$C$35,IF(F67=Titelblatt!$B$36,Titelblatt!$C$36,IF(F67=Titelblatt!$B$37,Titelblatt!$C$37,IF(F67=Titelblatt!$B$38,Titelblatt!$C$38,IF(F67=Titelblatt!$B$39,Titelblatt!$C$39,"")))))))</f>
        <v/>
      </c>
      <c r="R67" s="6"/>
      <c r="S67" s="39"/>
    </row>
    <row r="68" spans="1:19" s="2" customFormat="1" ht="18" customHeight="1" x14ac:dyDescent="0.2">
      <c r="A68" s="101"/>
      <c r="B68" s="102"/>
      <c r="C68" s="102"/>
      <c r="D68" s="103"/>
      <c r="E68" s="104"/>
      <c r="F68" s="105"/>
      <c r="G68" s="106" t="str">
        <f t="shared" si="2"/>
        <v/>
      </c>
      <c r="H68" s="106" t="str">
        <f t="shared" si="3"/>
        <v/>
      </c>
      <c r="I68" s="85"/>
      <c r="L68" s="4" t="str">
        <f t="shared" si="6"/>
        <v/>
      </c>
      <c r="M68" s="5" t="str">
        <f t="shared" si="5"/>
        <v/>
      </c>
      <c r="N68" s="6" t="str">
        <f t="shared" si="7"/>
        <v/>
      </c>
      <c r="O68" s="6"/>
      <c r="P68" s="18" t="str">
        <f t="shared" si="8"/>
        <v/>
      </c>
      <c r="Q68" s="18" t="str">
        <f>IF(Titelblatt!$B$25="Nicht MWST-pflichtig","",IF(F68=Titelblatt!$B$34,Titelblatt!$C$34,IF(F68=Titelblatt!$B$35,Titelblatt!$C$35,IF(F68=Titelblatt!$B$36,Titelblatt!$C$36,IF(F68=Titelblatt!$B$37,Titelblatt!$C$37,IF(F68=Titelblatt!$B$38,Titelblatt!$C$38,IF(F68=Titelblatt!$B$39,Titelblatt!$C$39,"")))))))</f>
        <v/>
      </c>
      <c r="R68" s="6"/>
      <c r="S68" s="39"/>
    </row>
    <row r="69" spans="1:19" s="2" customFormat="1" ht="18" customHeight="1" x14ac:dyDescent="0.2">
      <c r="A69" s="101"/>
      <c r="B69" s="102"/>
      <c r="C69" s="102"/>
      <c r="D69" s="103"/>
      <c r="E69" s="104"/>
      <c r="F69" s="105"/>
      <c r="G69" s="106" t="str">
        <f t="shared" si="2"/>
        <v/>
      </c>
      <c r="H69" s="106" t="str">
        <f t="shared" si="3"/>
        <v/>
      </c>
      <c r="I69" s="85"/>
      <c r="L69" s="4" t="str">
        <f t="shared" si="6"/>
        <v/>
      </c>
      <c r="M69" s="5" t="str">
        <f t="shared" si="5"/>
        <v/>
      </c>
      <c r="N69" s="6" t="str">
        <f t="shared" si="7"/>
        <v/>
      </c>
      <c r="O69" s="6"/>
      <c r="P69" s="18" t="str">
        <f t="shared" si="8"/>
        <v/>
      </c>
      <c r="Q69" s="18" t="str">
        <f>IF(Titelblatt!$B$25="Nicht MWST-pflichtig","",IF(F69=Titelblatt!$B$34,Titelblatt!$C$34,IF(F69=Titelblatt!$B$35,Titelblatt!$C$35,IF(F69=Titelblatt!$B$36,Titelblatt!$C$36,IF(F69=Titelblatt!$B$37,Titelblatt!$C$37,IF(F69=Titelblatt!$B$38,Titelblatt!$C$38,IF(F69=Titelblatt!$B$39,Titelblatt!$C$39,"")))))))</f>
        <v/>
      </c>
      <c r="R69" s="6"/>
      <c r="S69" s="39"/>
    </row>
    <row r="70" spans="1:19" s="2" customFormat="1" ht="18" customHeight="1" x14ac:dyDescent="0.2">
      <c r="A70" s="101"/>
      <c r="B70" s="102"/>
      <c r="C70" s="102"/>
      <c r="D70" s="103"/>
      <c r="E70" s="104"/>
      <c r="F70" s="105"/>
      <c r="G70" s="106" t="str">
        <f t="shared" si="2"/>
        <v/>
      </c>
      <c r="H70" s="106" t="str">
        <f t="shared" si="3"/>
        <v/>
      </c>
      <c r="I70" s="85"/>
      <c r="L70" s="4" t="str">
        <f t="shared" si="6"/>
        <v/>
      </c>
      <c r="M70" s="5" t="str">
        <f t="shared" si="5"/>
        <v/>
      </c>
      <c r="N70" s="6" t="str">
        <f t="shared" si="7"/>
        <v/>
      </c>
      <c r="O70" s="6"/>
      <c r="P70" s="18" t="str">
        <f t="shared" si="8"/>
        <v/>
      </c>
      <c r="Q70" s="18" t="str">
        <f>IF(Titelblatt!$B$25="Nicht MWST-pflichtig","",IF(F70=Titelblatt!$B$34,Titelblatt!$C$34,IF(F70=Titelblatt!$B$35,Titelblatt!$C$35,IF(F70=Titelblatt!$B$36,Titelblatt!$C$36,IF(F70=Titelblatt!$B$37,Titelblatt!$C$37,IF(F70=Titelblatt!$B$38,Titelblatt!$C$38,IF(F70=Titelblatt!$B$39,Titelblatt!$C$39,"")))))))</f>
        <v/>
      </c>
      <c r="R70" s="6"/>
      <c r="S70" s="39"/>
    </row>
    <row r="71" spans="1:19" s="2" customFormat="1" ht="18" customHeight="1" x14ac:dyDescent="0.2">
      <c r="A71" s="101"/>
      <c r="B71" s="102"/>
      <c r="C71" s="102"/>
      <c r="D71" s="103"/>
      <c r="E71" s="104"/>
      <c r="F71" s="105"/>
      <c r="G71" s="106" t="str">
        <f t="shared" si="2"/>
        <v/>
      </c>
      <c r="H71" s="106" t="str">
        <f t="shared" si="3"/>
        <v/>
      </c>
      <c r="I71" s="85"/>
      <c r="L71" s="4" t="str">
        <f t="shared" ref="L71:L106" si="9">IF(A71="","",$F$2)</f>
        <v/>
      </c>
      <c r="M71" s="5" t="str">
        <f t="shared" si="5"/>
        <v/>
      </c>
      <c r="N71" s="6" t="str">
        <f t="shared" ref="N71:N106" si="10">IF(E71="","",E71)</f>
        <v/>
      </c>
      <c r="O71" s="6"/>
      <c r="P71" s="18" t="str">
        <f t="shared" ref="P71:P106" si="11">IF(D71="","",D71)</f>
        <v/>
      </c>
      <c r="Q71" s="18" t="str">
        <f>IF(Titelblatt!$B$25="Nicht MWST-pflichtig","",IF(F71=Titelblatt!$B$34,Titelblatt!$C$34,IF(F71=Titelblatt!$B$35,Titelblatt!$C$35,IF(F71=Titelblatt!$B$36,Titelblatt!$C$36,IF(F71=Titelblatt!$B$37,Titelblatt!$C$37,IF(F71=Titelblatt!$B$38,Titelblatt!$C$38,IF(F71=Titelblatt!$B$39,Titelblatt!$C$39,"")))))))</f>
        <v/>
      </c>
      <c r="R71" s="6"/>
      <c r="S71" s="39"/>
    </row>
    <row r="72" spans="1:19" s="2" customFormat="1" ht="18" customHeight="1" x14ac:dyDescent="0.2">
      <c r="A72" s="101"/>
      <c r="B72" s="102"/>
      <c r="C72" s="102"/>
      <c r="D72" s="103"/>
      <c r="E72" s="104"/>
      <c r="F72" s="105"/>
      <c r="G72" s="106" t="str">
        <f t="shared" ref="G72:G106" si="12">IF(E72="","",(ROUND((E72/(100%+F72)*F72)/5,2)*5))</f>
        <v/>
      </c>
      <c r="H72" s="106" t="str">
        <f t="shared" ref="H72:H106" si="13">IF(E72="","",(E72-G72))</f>
        <v/>
      </c>
      <c r="I72" s="85"/>
      <c r="L72" s="4" t="str">
        <f t="shared" si="9"/>
        <v/>
      </c>
      <c r="M72" s="5" t="str">
        <f t="shared" ref="M72:M106" si="14">IF(A72="","",IF(C72="",CONCATENATE("Ford. ",B72),IF(B72="",CONCATENATE("Ford. ",C72),(CONCATENATE("Ford. ",B72,", ",C72)))))</f>
        <v/>
      </c>
      <c r="N72" s="6" t="str">
        <f t="shared" si="10"/>
        <v/>
      </c>
      <c r="O72" s="6"/>
      <c r="P72" s="18" t="str">
        <f t="shared" si="11"/>
        <v/>
      </c>
      <c r="Q72" s="18" t="str">
        <f>IF(Titelblatt!$B$25="Nicht MWST-pflichtig","",IF(F72=Titelblatt!$B$34,Titelblatt!$C$34,IF(F72=Titelblatt!$B$35,Titelblatt!$C$35,IF(F72=Titelblatt!$B$36,Titelblatt!$C$36,IF(F72=Titelblatt!$B$37,Titelblatt!$C$37,IF(F72=Titelblatt!$B$38,Titelblatt!$C$38,IF(F72=Titelblatt!$B$39,Titelblatt!$C$39,"")))))))</f>
        <v/>
      </c>
      <c r="R72" s="6"/>
      <c r="S72" s="39"/>
    </row>
    <row r="73" spans="1:19" s="2" customFormat="1" ht="18" customHeight="1" x14ac:dyDescent="0.2">
      <c r="A73" s="101"/>
      <c r="B73" s="102"/>
      <c r="C73" s="102"/>
      <c r="D73" s="103"/>
      <c r="E73" s="104"/>
      <c r="F73" s="105"/>
      <c r="G73" s="106" t="str">
        <f t="shared" si="12"/>
        <v/>
      </c>
      <c r="H73" s="106" t="str">
        <f t="shared" si="13"/>
        <v/>
      </c>
      <c r="I73" s="85"/>
      <c r="L73" s="4" t="str">
        <f t="shared" si="9"/>
        <v/>
      </c>
      <c r="M73" s="5" t="str">
        <f t="shared" si="14"/>
        <v/>
      </c>
      <c r="N73" s="6" t="str">
        <f t="shared" si="10"/>
        <v/>
      </c>
      <c r="O73" s="6"/>
      <c r="P73" s="18" t="str">
        <f t="shared" si="11"/>
        <v/>
      </c>
      <c r="Q73" s="18" t="str">
        <f>IF(Titelblatt!$B$25="Nicht MWST-pflichtig","",IF(F73=Titelblatt!$B$34,Titelblatt!$C$34,IF(F73=Titelblatt!$B$35,Titelblatt!$C$35,IF(F73=Titelblatt!$B$36,Titelblatt!$C$36,IF(F73=Titelblatt!$B$37,Titelblatt!$C$37,IF(F73=Titelblatt!$B$38,Titelblatt!$C$38,IF(F73=Titelblatt!$B$39,Titelblatt!$C$39,"")))))))</f>
        <v/>
      </c>
      <c r="R73" s="6"/>
      <c r="S73" s="39"/>
    </row>
    <row r="74" spans="1:19" s="2" customFormat="1" ht="18" customHeight="1" x14ac:dyDescent="0.2">
      <c r="A74" s="101"/>
      <c r="B74" s="102"/>
      <c r="C74" s="102"/>
      <c r="D74" s="103"/>
      <c r="E74" s="104"/>
      <c r="F74" s="105"/>
      <c r="G74" s="106" t="str">
        <f t="shared" si="12"/>
        <v/>
      </c>
      <c r="H74" s="106" t="str">
        <f t="shared" si="13"/>
        <v/>
      </c>
      <c r="I74" s="85"/>
      <c r="L74" s="4" t="str">
        <f t="shared" si="9"/>
        <v/>
      </c>
      <c r="M74" s="5" t="str">
        <f t="shared" si="14"/>
        <v/>
      </c>
      <c r="N74" s="6" t="str">
        <f t="shared" si="10"/>
        <v/>
      </c>
      <c r="O74" s="6"/>
      <c r="P74" s="18" t="str">
        <f t="shared" si="11"/>
        <v/>
      </c>
      <c r="Q74" s="18" t="str">
        <f>IF(Titelblatt!$B$25="Nicht MWST-pflichtig","",IF(F74=Titelblatt!$B$34,Titelblatt!$C$34,IF(F74=Titelblatt!$B$35,Titelblatt!$C$35,IF(F74=Titelblatt!$B$36,Titelblatt!$C$36,IF(F74=Titelblatt!$B$37,Titelblatt!$C$37,IF(F74=Titelblatt!$B$38,Titelblatt!$C$38,IF(F74=Titelblatt!$B$39,Titelblatt!$C$39,"")))))))</f>
        <v/>
      </c>
      <c r="R74" s="6"/>
      <c r="S74" s="39"/>
    </row>
    <row r="75" spans="1:19" s="2" customFormat="1" ht="18" customHeight="1" x14ac:dyDescent="0.2">
      <c r="A75" s="101"/>
      <c r="B75" s="102"/>
      <c r="C75" s="102"/>
      <c r="D75" s="103"/>
      <c r="E75" s="104"/>
      <c r="F75" s="105"/>
      <c r="G75" s="106" t="str">
        <f t="shared" si="12"/>
        <v/>
      </c>
      <c r="H75" s="106" t="str">
        <f t="shared" si="13"/>
        <v/>
      </c>
      <c r="I75" s="85"/>
      <c r="L75" s="4" t="str">
        <f t="shared" si="9"/>
        <v/>
      </c>
      <c r="M75" s="5" t="str">
        <f t="shared" si="14"/>
        <v/>
      </c>
      <c r="N75" s="6" t="str">
        <f t="shared" si="10"/>
        <v/>
      </c>
      <c r="O75" s="6"/>
      <c r="P75" s="18" t="str">
        <f t="shared" si="11"/>
        <v/>
      </c>
      <c r="Q75" s="18" t="str">
        <f>IF(Titelblatt!$B$25="Nicht MWST-pflichtig","",IF(F75=Titelblatt!$B$34,Titelblatt!$C$34,IF(F75=Titelblatt!$B$35,Titelblatt!$C$35,IF(F75=Titelblatt!$B$36,Titelblatt!$C$36,IF(F75=Titelblatt!$B$37,Titelblatt!$C$37,IF(F75=Titelblatt!$B$38,Titelblatt!$C$38,IF(F75=Titelblatt!$B$39,Titelblatt!$C$39,"")))))))</f>
        <v/>
      </c>
      <c r="R75" s="6"/>
      <c r="S75" s="39"/>
    </row>
    <row r="76" spans="1:19" s="2" customFormat="1" ht="18" customHeight="1" x14ac:dyDescent="0.2">
      <c r="A76" s="101"/>
      <c r="B76" s="102"/>
      <c r="C76" s="102"/>
      <c r="D76" s="103"/>
      <c r="E76" s="104"/>
      <c r="F76" s="105"/>
      <c r="G76" s="106" t="str">
        <f t="shared" si="12"/>
        <v/>
      </c>
      <c r="H76" s="106" t="str">
        <f t="shared" si="13"/>
        <v/>
      </c>
      <c r="I76" s="85"/>
      <c r="L76" s="4" t="str">
        <f t="shared" si="9"/>
        <v/>
      </c>
      <c r="M76" s="5" t="str">
        <f t="shared" si="14"/>
        <v/>
      </c>
      <c r="N76" s="6" t="str">
        <f t="shared" si="10"/>
        <v/>
      </c>
      <c r="O76" s="6"/>
      <c r="P76" s="18" t="str">
        <f t="shared" si="11"/>
        <v/>
      </c>
      <c r="Q76" s="18" t="str">
        <f>IF(Titelblatt!$B$25="Nicht MWST-pflichtig","",IF(F76=Titelblatt!$B$34,Titelblatt!$C$34,IF(F76=Titelblatt!$B$35,Titelblatt!$C$35,IF(F76=Titelblatt!$B$36,Titelblatt!$C$36,IF(F76=Titelblatt!$B$37,Titelblatt!$C$37,IF(F76=Titelblatt!$B$38,Titelblatt!$C$38,IF(F76=Titelblatt!$B$39,Titelblatt!$C$39,"")))))))</f>
        <v/>
      </c>
      <c r="R76" s="6"/>
      <c r="S76" s="39"/>
    </row>
    <row r="77" spans="1:19" s="2" customFormat="1" ht="18" customHeight="1" x14ac:dyDescent="0.2">
      <c r="A77" s="101"/>
      <c r="B77" s="102"/>
      <c r="C77" s="102"/>
      <c r="D77" s="103"/>
      <c r="E77" s="104"/>
      <c r="F77" s="105"/>
      <c r="G77" s="106" t="str">
        <f t="shared" si="12"/>
        <v/>
      </c>
      <c r="H77" s="106" t="str">
        <f t="shared" si="13"/>
        <v/>
      </c>
      <c r="I77" s="85"/>
      <c r="L77" s="4" t="str">
        <f t="shared" si="9"/>
        <v/>
      </c>
      <c r="M77" s="5" t="str">
        <f t="shared" si="14"/>
        <v/>
      </c>
      <c r="N77" s="6" t="str">
        <f t="shared" si="10"/>
        <v/>
      </c>
      <c r="O77" s="6"/>
      <c r="P77" s="18" t="str">
        <f t="shared" si="11"/>
        <v/>
      </c>
      <c r="Q77" s="18" t="str">
        <f>IF(Titelblatt!$B$25="Nicht MWST-pflichtig","",IF(F77=Titelblatt!$B$34,Titelblatt!$C$34,IF(F77=Titelblatt!$B$35,Titelblatt!$C$35,IF(F77=Titelblatt!$B$36,Titelblatt!$C$36,IF(F77=Titelblatt!$B$37,Titelblatt!$C$37,IF(F77=Titelblatt!$B$38,Titelblatt!$C$38,IF(F77=Titelblatt!$B$39,Titelblatt!$C$39,"")))))))</f>
        <v/>
      </c>
      <c r="R77" s="6"/>
      <c r="S77" s="39"/>
    </row>
    <row r="78" spans="1:19" s="2" customFormat="1" ht="18" customHeight="1" x14ac:dyDescent="0.2">
      <c r="A78" s="101"/>
      <c r="B78" s="102"/>
      <c r="C78" s="102"/>
      <c r="D78" s="103"/>
      <c r="E78" s="104"/>
      <c r="F78" s="105"/>
      <c r="G78" s="106" t="str">
        <f t="shared" si="12"/>
        <v/>
      </c>
      <c r="H78" s="106" t="str">
        <f t="shared" si="13"/>
        <v/>
      </c>
      <c r="I78" s="85"/>
      <c r="L78" s="4" t="str">
        <f t="shared" si="9"/>
        <v/>
      </c>
      <c r="M78" s="5" t="str">
        <f t="shared" si="14"/>
        <v/>
      </c>
      <c r="N78" s="6" t="str">
        <f t="shared" si="10"/>
        <v/>
      </c>
      <c r="O78" s="6"/>
      <c r="P78" s="18" t="str">
        <f t="shared" si="11"/>
        <v/>
      </c>
      <c r="Q78" s="18" t="str">
        <f>IF(Titelblatt!$B$25="Nicht MWST-pflichtig","",IF(F78=Titelblatt!$B$34,Titelblatt!$C$34,IF(F78=Titelblatt!$B$35,Titelblatt!$C$35,IF(F78=Titelblatt!$B$36,Titelblatt!$C$36,IF(F78=Titelblatt!$B$37,Titelblatt!$C$37,IF(F78=Titelblatt!$B$38,Titelblatt!$C$38,IF(F78=Titelblatt!$B$39,Titelblatt!$C$39,"")))))))</f>
        <v/>
      </c>
      <c r="R78" s="6"/>
      <c r="S78" s="39"/>
    </row>
    <row r="79" spans="1:19" s="2" customFormat="1" ht="18" customHeight="1" x14ac:dyDescent="0.2">
      <c r="A79" s="101"/>
      <c r="B79" s="102"/>
      <c r="C79" s="102"/>
      <c r="D79" s="103"/>
      <c r="E79" s="104"/>
      <c r="F79" s="105"/>
      <c r="G79" s="106" t="str">
        <f t="shared" si="12"/>
        <v/>
      </c>
      <c r="H79" s="106" t="str">
        <f t="shared" si="13"/>
        <v/>
      </c>
      <c r="I79" s="85"/>
      <c r="L79" s="4" t="str">
        <f t="shared" si="9"/>
        <v/>
      </c>
      <c r="M79" s="5" t="str">
        <f t="shared" si="14"/>
        <v/>
      </c>
      <c r="N79" s="6" t="str">
        <f t="shared" si="10"/>
        <v/>
      </c>
      <c r="O79" s="6"/>
      <c r="P79" s="18" t="str">
        <f t="shared" si="11"/>
        <v/>
      </c>
      <c r="Q79" s="18" t="str">
        <f>IF(Titelblatt!$B$25="Nicht MWST-pflichtig","",IF(F79=Titelblatt!$B$34,Titelblatt!$C$34,IF(F79=Titelblatt!$B$35,Titelblatt!$C$35,IF(F79=Titelblatt!$B$36,Titelblatt!$C$36,IF(F79=Titelblatt!$B$37,Titelblatt!$C$37,IF(F79=Titelblatt!$B$38,Titelblatt!$C$38,IF(F79=Titelblatt!$B$39,Titelblatt!$C$39,"")))))))</f>
        <v/>
      </c>
      <c r="R79" s="6"/>
      <c r="S79" s="39"/>
    </row>
    <row r="80" spans="1:19" s="2" customFormat="1" ht="18" customHeight="1" x14ac:dyDescent="0.2">
      <c r="A80" s="101"/>
      <c r="B80" s="102"/>
      <c r="C80" s="102"/>
      <c r="D80" s="103"/>
      <c r="E80" s="104"/>
      <c r="F80" s="105"/>
      <c r="G80" s="106" t="str">
        <f t="shared" si="12"/>
        <v/>
      </c>
      <c r="H80" s="106" t="str">
        <f t="shared" si="13"/>
        <v/>
      </c>
      <c r="I80" s="85"/>
      <c r="L80" s="4" t="str">
        <f t="shared" si="9"/>
        <v/>
      </c>
      <c r="M80" s="5" t="str">
        <f t="shared" si="14"/>
        <v/>
      </c>
      <c r="N80" s="6" t="str">
        <f t="shared" si="10"/>
        <v/>
      </c>
      <c r="O80" s="6"/>
      <c r="P80" s="18" t="str">
        <f t="shared" si="11"/>
        <v/>
      </c>
      <c r="Q80" s="18" t="str">
        <f>IF(Titelblatt!$B$25="Nicht MWST-pflichtig","",IF(F80=Titelblatt!$B$34,Titelblatt!$C$34,IF(F80=Titelblatt!$B$35,Titelblatt!$C$35,IF(F80=Titelblatt!$B$36,Titelblatt!$C$36,IF(F80=Titelblatt!$B$37,Titelblatt!$C$37,IF(F80=Titelblatt!$B$38,Titelblatt!$C$38,IF(F80=Titelblatt!$B$39,Titelblatt!$C$39,"")))))))</f>
        <v/>
      </c>
      <c r="R80" s="6"/>
      <c r="S80" s="39"/>
    </row>
    <row r="81" spans="1:19" s="2" customFormat="1" ht="18" customHeight="1" x14ac:dyDescent="0.2">
      <c r="A81" s="101"/>
      <c r="B81" s="102"/>
      <c r="C81" s="102"/>
      <c r="D81" s="103"/>
      <c r="E81" s="104"/>
      <c r="F81" s="105"/>
      <c r="G81" s="106" t="str">
        <f t="shared" si="12"/>
        <v/>
      </c>
      <c r="H81" s="106" t="str">
        <f t="shared" si="13"/>
        <v/>
      </c>
      <c r="I81" s="85"/>
      <c r="L81" s="4" t="str">
        <f t="shared" si="9"/>
        <v/>
      </c>
      <c r="M81" s="5" t="str">
        <f t="shared" si="14"/>
        <v/>
      </c>
      <c r="N81" s="6" t="str">
        <f t="shared" si="10"/>
        <v/>
      </c>
      <c r="O81" s="6"/>
      <c r="P81" s="18" t="str">
        <f t="shared" si="11"/>
        <v/>
      </c>
      <c r="Q81" s="18" t="str">
        <f>IF(Titelblatt!$B$25="Nicht MWST-pflichtig","",IF(F81=Titelblatt!$B$34,Titelblatt!$C$34,IF(F81=Titelblatt!$B$35,Titelblatt!$C$35,IF(F81=Titelblatt!$B$36,Titelblatt!$C$36,IF(F81=Titelblatt!$B$37,Titelblatt!$C$37,IF(F81=Titelblatt!$B$38,Titelblatt!$C$38,IF(F81=Titelblatt!$B$39,Titelblatt!$C$39,"")))))))</f>
        <v/>
      </c>
      <c r="R81" s="6"/>
      <c r="S81" s="39"/>
    </row>
    <row r="82" spans="1:19" s="2" customFormat="1" ht="18" customHeight="1" x14ac:dyDescent="0.2">
      <c r="A82" s="101"/>
      <c r="B82" s="102"/>
      <c r="C82" s="102"/>
      <c r="D82" s="103"/>
      <c r="E82" s="104"/>
      <c r="F82" s="105"/>
      <c r="G82" s="106" t="str">
        <f t="shared" si="12"/>
        <v/>
      </c>
      <c r="H82" s="106" t="str">
        <f t="shared" si="13"/>
        <v/>
      </c>
      <c r="I82" s="85"/>
      <c r="L82" s="4" t="str">
        <f t="shared" si="9"/>
        <v/>
      </c>
      <c r="M82" s="5" t="str">
        <f t="shared" si="14"/>
        <v/>
      </c>
      <c r="N82" s="6" t="str">
        <f t="shared" si="10"/>
        <v/>
      </c>
      <c r="O82" s="6"/>
      <c r="P82" s="18" t="str">
        <f t="shared" si="11"/>
        <v/>
      </c>
      <c r="Q82" s="18" t="str">
        <f>IF(Titelblatt!$B$25="Nicht MWST-pflichtig","",IF(F82=Titelblatt!$B$34,Titelblatt!$C$34,IF(F82=Titelblatt!$B$35,Titelblatt!$C$35,IF(F82=Titelblatt!$B$36,Titelblatt!$C$36,IF(F82=Titelblatt!$B$37,Titelblatt!$C$37,IF(F82=Titelblatt!$B$38,Titelblatt!$C$38,IF(F82=Titelblatt!$B$39,Titelblatt!$C$39,"")))))))</f>
        <v/>
      </c>
      <c r="R82" s="6"/>
      <c r="S82" s="39"/>
    </row>
    <row r="83" spans="1:19" s="2" customFormat="1" ht="18" customHeight="1" x14ac:dyDescent="0.2">
      <c r="A83" s="101"/>
      <c r="B83" s="102"/>
      <c r="C83" s="102"/>
      <c r="D83" s="103"/>
      <c r="E83" s="104"/>
      <c r="F83" s="105"/>
      <c r="G83" s="106" t="str">
        <f t="shared" si="12"/>
        <v/>
      </c>
      <c r="H83" s="106" t="str">
        <f t="shared" si="13"/>
        <v/>
      </c>
      <c r="I83" s="85"/>
      <c r="L83" s="4" t="str">
        <f t="shared" si="9"/>
        <v/>
      </c>
      <c r="M83" s="5" t="str">
        <f t="shared" si="14"/>
        <v/>
      </c>
      <c r="N83" s="6" t="str">
        <f t="shared" si="10"/>
        <v/>
      </c>
      <c r="O83" s="6"/>
      <c r="P83" s="18" t="str">
        <f t="shared" si="11"/>
        <v/>
      </c>
      <c r="Q83" s="18" t="str">
        <f>IF(Titelblatt!$B$25="Nicht MWST-pflichtig","",IF(F83=Titelblatt!$B$34,Titelblatt!$C$34,IF(F83=Titelblatt!$B$35,Titelblatt!$C$35,IF(F83=Titelblatt!$B$36,Titelblatt!$C$36,IF(F83=Titelblatt!$B$37,Titelblatt!$C$37,IF(F83=Titelblatt!$B$38,Titelblatt!$C$38,IF(F83=Titelblatt!$B$39,Titelblatt!$C$39,"")))))))</f>
        <v/>
      </c>
      <c r="R83" s="6"/>
      <c r="S83" s="39"/>
    </row>
    <row r="84" spans="1:19" s="2" customFormat="1" ht="18" customHeight="1" x14ac:dyDescent="0.2">
      <c r="A84" s="101"/>
      <c r="B84" s="102"/>
      <c r="C84" s="102"/>
      <c r="D84" s="103"/>
      <c r="E84" s="104"/>
      <c r="F84" s="105"/>
      <c r="G84" s="106" t="str">
        <f t="shared" si="12"/>
        <v/>
      </c>
      <c r="H84" s="106" t="str">
        <f t="shared" si="13"/>
        <v/>
      </c>
      <c r="I84" s="85"/>
      <c r="L84" s="4" t="str">
        <f t="shared" si="9"/>
        <v/>
      </c>
      <c r="M84" s="5" t="str">
        <f t="shared" si="14"/>
        <v/>
      </c>
      <c r="N84" s="6" t="str">
        <f t="shared" si="10"/>
        <v/>
      </c>
      <c r="O84" s="6"/>
      <c r="P84" s="18" t="str">
        <f t="shared" si="11"/>
        <v/>
      </c>
      <c r="Q84" s="18" t="str">
        <f>IF(Titelblatt!$B$25="Nicht MWST-pflichtig","",IF(F84=Titelblatt!$B$34,Titelblatt!$C$34,IF(F84=Titelblatt!$B$35,Titelblatt!$C$35,IF(F84=Titelblatt!$B$36,Titelblatt!$C$36,IF(F84=Titelblatt!$B$37,Titelblatt!$C$37,IF(F84=Titelblatt!$B$38,Titelblatt!$C$38,IF(F84=Titelblatt!$B$39,Titelblatt!$C$39,"")))))))</f>
        <v/>
      </c>
      <c r="R84" s="6"/>
      <c r="S84" s="39"/>
    </row>
    <row r="85" spans="1:19" s="2" customFormat="1" ht="18" customHeight="1" x14ac:dyDescent="0.2">
      <c r="A85" s="101"/>
      <c r="B85" s="102"/>
      <c r="C85" s="102"/>
      <c r="D85" s="103"/>
      <c r="E85" s="104"/>
      <c r="F85" s="105"/>
      <c r="G85" s="106" t="str">
        <f t="shared" si="12"/>
        <v/>
      </c>
      <c r="H85" s="106" t="str">
        <f t="shared" si="13"/>
        <v/>
      </c>
      <c r="I85" s="85"/>
      <c r="L85" s="4" t="str">
        <f t="shared" si="9"/>
        <v/>
      </c>
      <c r="M85" s="5" t="str">
        <f t="shared" si="14"/>
        <v/>
      </c>
      <c r="N85" s="6" t="str">
        <f t="shared" si="10"/>
        <v/>
      </c>
      <c r="O85" s="6"/>
      <c r="P85" s="18" t="str">
        <f t="shared" si="11"/>
        <v/>
      </c>
      <c r="Q85" s="18" t="str">
        <f>IF(Titelblatt!$B$25="Nicht MWST-pflichtig","",IF(F85=Titelblatt!$B$34,Titelblatt!$C$34,IF(F85=Titelblatt!$B$35,Titelblatt!$C$35,IF(F85=Titelblatt!$B$36,Titelblatt!$C$36,IF(F85=Titelblatt!$B$37,Titelblatt!$C$37,IF(F85=Titelblatt!$B$38,Titelblatt!$C$38,IF(F85=Titelblatt!$B$39,Titelblatt!$C$39,"")))))))</f>
        <v/>
      </c>
      <c r="R85" s="6"/>
      <c r="S85" s="39"/>
    </row>
    <row r="86" spans="1:19" s="2" customFormat="1" ht="18" customHeight="1" x14ac:dyDescent="0.2">
      <c r="A86" s="101"/>
      <c r="B86" s="102"/>
      <c r="C86" s="102"/>
      <c r="D86" s="103"/>
      <c r="E86" s="104"/>
      <c r="F86" s="105"/>
      <c r="G86" s="106" t="str">
        <f t="shared" si="12"/>
        <v/>
      </c>
      <c r="H86" s="106" t="str">
        <f t="shared" si="13"/>
        <v/>
      </c>
      <c r="I86" s="85"/>
      <c r="L86" s="4" t="str">
        <f t="shared" si="9"/>
        <v/>
      </c>
      <c r="M86" s="5" t="str">
        <f t="shared" si="14"/>
        <v/>
      </c>
      <c r="N86" s="6" t="str">
        <f t="shared" si="10"/>
        <v/>
      </c>
      <c r="O86" s="6"/>
      <c r="P86" s="18" t="str">
        <f t="shared" si="11"/>
        <v/>
      </c>
      <c r="Q86" s="18" t="str">
        <f>IF(Titelblatt!$B$25="Nicht MWST-pflichtig","",IF(F86=Titelblatt!$B$34,Titelblatt!$C$34,IF(F86=Titelblatt!$B$35,Titelblatt!$C$35,IF(F86=Titelblatt!$B$36,Titelblatt!$C$36,IF(F86=Titelblatt!$B$37,Titelblatt!$C$37,IF(F86=Titelblatt!$B$38,Titelblatt!$C$38,IF(F86=Titelblatt!$B$39,Titelblatt!$C$39,"")))))))</f>
        <v/>
      </c>
      <c r="R86" s="6"/>
      <c r="S86" s="39"/>
    </row>
    <row r="87" spans="1:19" s="2" customFormat="1" ht="18" customHeight="1" x14ac:dyDescent="0.2">
      <c r="A87" s="101"/>
      <c r="B87" s="102"/>
      <c r="C87" s="102"/>
      <c r="D87" s="103"/>
      <c r="E87" s="104"/>
      <c r="F87" s="105"/>
      <c r="G87" s="106" t="str">
        <f t="shared" si="12"/>
        <v/>
      </c>
      <c r="H87" s="106" t="str">
        <f t="shared" si="13"/>
        <v/>
      </c>
      <c r="I87" s="85"/>
      <c r="L87" s="4" t="str">
        <f t="shared" si="9"/>
        <v/>
      </c>
      <c r="M87" s="5" t="str">
        <f t="shared" si="14"/>
        <v/>
      </c>
      <c r="N87" s="6" t="str">
        <f t="shared" si="10"/>
        <v/>
      </c>
      <c r="O87" s="6"/>
      <c r="P87" s="18" t="str">
        <f t="shared" si="11"/>
        <v/>
      </c>
      <c r="Q87" s="18" t="str">
        <f>IF(Titelblatt!$B$25="Nicht MWST-pflichtig","",IF(F87=Titelblatt!$B$34,Titelblatt!$C$34,IF(F87=Titelblatt!$B$35,Titelblatt!$C$35,IF(F87=Titelblatt!$B$36,Titelblatt!$C$36,IF(F87=Titelblatt!$B$37,Titelblatt!$C$37,IF(F87=Titelblatt!$B$38,Titelblatt!$C$38,IF(F87=Titelblatt!$B$39,Titelblatt!$C$39,"")))))))</f>
        <v/>
      </c>
      <c r="R87" s="6"/>
      <c r="S87" s="39"/>
    </row>
    <row r="88" spans="1:19" s="2" customFormat="1" ht="18" customHeight="1" x14ac:dyDescent="0.2">
      <c r="A88" s="101"/>
      <c r="B88" s="102"/>
      <c r="C88" s="102"/>
      <c r="D88" s="103"/>
      <c r="E88" s="104"/>
      <c r="F88" s="105"/>
      <c r="G88" s="106" t="str">
        <f t="shared" si="12"/>
        <v/>
      </c>
      <c r="H88" s="106" t="str">
        <f t="shared" si="13"/>
        <v/>
      </c>
      <c r="I88" s="85"/>
      <c r="L88" s="4" t="str">
        <f t="shared" si="9"/>
        <v/>
      </c>
      <c r="M88" s="5" t="str">
        <f t="shared" si="14"/>
        <v/>
      </c>
      <c r="N88" s="6" t="str">
        <f t="shared" si="10"/>
        <v/>
      </c>
      <c r="O88" s="6"/>
      <c r="P88" s="18" t="str">
        <f t="shared" si="11"/>
        <v/>
      </c>
      <c r="Q88" s="18" t="str">
        <f>IF(Titelblatt!$B$25="Nicht MWST-pflichtig","",IF(F88=Titelblatt!$B$34,Titelblatt!$C$34,IF(F88=Titelblatt!$B$35,Titelblatt!$C$35,IF(F88=Titelblatt!$B$36,Titelblatt!$C$36,IF(F88=Titelblatt!$B$37,Titelblatt!$C$37,IF(F88=Titelblatt!$B$38,Titelblatt!$C$38,IF(F88=Titelblatt!$B$39,Titelblatt!$C$39,"")))))))</f>
        <v/>
      </c>
      <c r="R88" s="6"/>
      <c r="S88" s="39"/>
    </row>
    <row r="89" spans="1:19" s="2" customFormat="1" ht="18" customHeight="1" x14ac:dyDescent="0.2">
      <c r="A89" s="101"/>
      <c r="B89" s="102"/>
      <c r="C89" s="102"/>
      <c r="D89" s="103"/>
      <c r="E89" s="104"/>
      <c r="F89" s="105"/>
      <c r="G89" s="106" t="str">
        <f t="shared" si="12"/>
        <v/>
      </c>
      <c r="H89" s="106" t="str">
        <f t="shared" si="13"/>
        <v/>
      </c>
      <c r="I89" s="85"/>
      <c r="L89" s="4" t="str">
        <f t="shared" si="9"/>
        <v/>
      </c>
      <c r="M89" s="5" t="str">
        <f t="shared" si="14"/>
        <v/>
      </c>
      <c r="N89" s="6" t="str">
        <f t="shared" si="10"/>
        <v/>
      </c>
      <c r="O89" s="6"/>
      <c r="P89" s="18" t="str">
        <f t="shared" si="11"/>
        <v/>
      </c>
      <c r="Q89" s="18" t="str">
        <f>IF(Titelblatt!$B$25="Nicht MWST-pflichtig","",IF(F89=Titelblatt!$B$34,Titelblatt!$C$34,IF(F89=Titelblatt!$B$35,Titelblatt!$C$35,IF(F89=Titelblatt!$B$36,Titelblatt!$C$36,IF(F89=Titelblatt!$B$37,Titelblatt!$C$37,IF(F89=Titelblatt!$B$38,Titelblatt!$C$38,IF(F89=Titelblatt!$B$39,Titelblatt!$C$39,"")))))))</f>
        <v/>
      </c>
      <c r="R89" s="6"/>
      <c r="S89" s="39"/>
    </row>
    <row r="90" spans="1:19" s="2" customFormat="1" ht="18" customHeight="1" x14ac:dyDescent="0.2">
      <c r="A90" s="101"/>
      <c r="B90" s="102"/>
      <c r="C90" s="102"/>
      <c r="D90" s="103"/>
      <c r="E90" s="104"/>
      <c r="F90" s="105"/>
      <c r="G90" s="106" t="str">
        <f t="shared" si="12"/>
        <v/>
      </c>
      <c r="H90" s="106" t="str">
        <f t="shared" si="13"/>
        <v/>
      </c>
      <c r="I90" s="85"/>
      <c r="L90" s="4" t="str">
        <f t="shared" si="9"/>
        <v/>
      </c>
      <c r="M90" s="5" t="str">
        <f t="shared" si="14"/>
        <v/>
      </c>
      <c r="N90" s="6" t="str">
        <f t="shared" si="10"/>
        <v/>
      </c>
      <c r="O90" s="6"/>
      <c r="P90" s="18" t="str">
        <f t="shared" si="11"/>
        <v/>
      </c>
      <c r="Q90" s="18" t="str">
        <f>IF(Titelblatt!$B$25="Nicht MWST-pflichtig","",IF(F90=Titelblatt!$B$34,Titelblatt!$C$34,IF(F90=Titelblatt!$B$35,Titelblatt!$C$35,IF(F90=Titelblatt!$B$36,Titelblatt!$C$36,IF(F90=Titelblatt!$B$37,Titelblatt!$C$37,IF(F90=Titelblatt!$B$38,Titelblatt!$C$38,IF(F90=Titelblatt!$B$39,Titelblatt!$C$39,"")))))))</f>
        <v/>
      </c>
      <c r="R90" s="6"/>
      <c r="S90" s="39"/>
    </row>
    <row r="91" spans="1:19" s="2" customFormat="1" ht="18" customHeight="1" x14ac:dyDescent="0.2">
      <c r="A91" s="101"/>
      <c r="B91" s="102"/>
      <c r="C91" s="102"/>
      <c r="D91" s="103"/>
      <c r="E91" s="104"/>
      <c r="F91" s="105"/>
      <c r="G91" s="106" t="str">
        <f t="shared" si="12"/>
        <v/>
      </c>
      <c r="H91" s="106" t="str">
        <f t="shared" si="13"/>
        <v/>
      </c>
      <c r="I91" s="85"/>
      <c r="L91" s="4" t="str">
        <f t="shared" si="9"/>
        <v/>
      </c>
      <c r="M91" s="5" t="str">
        <f t="shared" si="14"/>
        <v/>
      </c>
      <c r="N91" s="6" t="str">
        <f t="shared" si="10"/>
        <v/>
      </c>
      <c r="O91" s="6"/>
      <c r="P91" s="18" t="str">
        <f t="shared" si="11"/>
        <v/>
      </c>
      <c r="Q91" s="18" t="str">
        <f>IF(Titelblatt!$B$25="Nicht MWST-pflichtig","",IF(F91=Titelblatt!$B$34,Titelblatt!$C$34,IF(F91=Titelblatt!$B$35,Titelblatt!$C$35,IF(F91=Titelblatt!$B$36,Titelblatt!$C$36,IF(F91=Titelblatt!$B$37,Titelblatt!$C$37,IF(F91=Titelblatt!$B$38,Titelblatt!$C$38,IF(F91=Titelblatt!$B$39,Titelblatt!$C$39,"")))))))</f>
        <v/>
      </c>
      <c r="R91" s="6"/>
      <c r="S91" s="39"/>
    </row>
    <row r="92" spans="1:19" s="2" customFormat="1" ht="18" customHeight="1" x14ac:dyDescent="0.2">
      <c r="A92" s="101"/>
      <c r="B92" s="102"/>
      <c r="C92" s="102"/>
      <c r="D92" s="103"/>
      <c r="E92" s="104"/>
      <c r="F92" s="105"/>
      <c r="G92" s="106" t="str">
        <f t="shared" si="12"/>
        <v/>
      </c>
      <c r="H92" s="106" t="str">
        <f t="shared" si="13"/>
        <v/>
      </c>
      <c r="I92" s="85"/>
      <c r="L92" s="4" t="str">
        <f t="shared" si="9"/>
        <v/>
      </c>
      <c r="M92" s="5" t="str">
        <f t="shared" si="14"/>
        <v/>
      </c>
      <c r="N92" s="6" t="str">
        <f t="shared" si="10"/>
        <v/>
      </c>
      <c r="O92" s="6"/>
      <c r="P92" s="18" t="str">
        <f t="shared" si="11"/>
        <v/>
      </c>
      <c r="Q92" s="18" t="str">
        <f>IF(Titelblatt!$B$25="Nicht MWST-pflichtig","",IF(F92=Titelblatt!$B$34,Titelblatt!$C$34,IF(F92=Titelblatt!$B$35,Titelblatt!$C$35,IF(F92=Titelblatt!$B$36,Titelblatt!$C$36,IF(F92=Titelblatt!$B$37,Titelblatt!$C$37,IF(F92=Titelblatt!$B$38,Titelblatt!$C$38,IF(F92=Titelblatt!$B$39,Titelblatt!$C$39,"")))))))</f>
        <v/>
      </c>
      <c r="R92" s="6"/>
      <c r="S92" s="39"/>
    </row>
    <row r="93" spans="1:19" s="2" customFormat="1" ht="18" customHeight="1" x14ac:dyDescent="0.2">
      <c r="A93" s="101"/>
      <c r="B93" s="102"/>
      <c r="C93" s="102"/>
      <c r="D93" s="103"/>
      <c r="E93" s="104"/>
      <c r="F93" s="105"/>
      <c r="G93" s="106" t="str">
        <f t="shared" si="12"/>
        <v/>
      </c>
      <c r="H93" s="106" t="str">
        <f t="shared" si="13"/>
        <v/>
      </c>
      <c r="I93" s="85"/>
      <c r="L93" s="4" t="str">
        <f t="shared" si="9"/>
        <v/>
      </c>
      <c r="M93" s="5" t="str">
        <f t="shared" si="14"/>
        <v/>
      </c>
      <c r="N93" s="6" t="str">
        <f t="shared" si="10"/>
        <v/>
      </c>
      <c r="O93" s="6"/>
      <c r="P93" s="18" t="str">
        <f t="shared" si="11"/>
        <v/>
      </c>
      <c r="Q93" s="18" t="str">
        <f>IF(Titelblatt!$B$25="Nicht MWST-pflichtig","",IF(F93=Titelblatt!$B$34,Titelblatt!$C$34,IF(F93=Titelblatt!$B$35,Titelblatt!$C$35,IF(F93=Titelblatt!$B$36,Titelblatt!$C$36,IF(F93=Titelblatt!$B$37,Titelblatt!$C$37,IF(F93=Titelblatt!$B$38,Titelblatt!$C$38,IF(F93=Titelblatt!$B$39,Titelblatt!$C$39,"")))))))</f>
        <v/>
      </c>
      <c r="R93" s="6"/>
      <c r="S93" s="39"/>
    </row>
    <row r="94" spans="1:19" s="2" customFormat="1" ht="18" customHeight="1" x14ac:dyDescent="0.2">
      <c r="A94" s="101"/>
      <c r="B94" s="102"/>
      <c r="C94" s="102"/>
      <c r="D94" s="103"/>
      <c r="E94" s="104"/>
      <c r="F94" s="105"/>
      <c r="G94" s="106" t="str">
        <f t="shared" si="12"/>
        <v/>
      </c>
      <c r="H94" s="106" t="str">
        <f t="shared" si="13"/>
        <v/>
      </c>
      <c r="I94" s="85"/>
      <c r="L94" s="4" t="str">
        <f t="shared" si="9"/>
        <v/>
      </c>
      <c r="M94" s="5" t="str">
        <f t="shared" si="14"/>
        <v/>
      </c>
      <c r="N94" s="6" t="str">
        <f t="shared" si="10"/>
        <v/>
      </c>
      <c r="O94" s="6"/>
      <c r="P94" s="18" t="str">
        <f t="shared" si="11"/>
        <v/>
      </c>
      <c r="Q94" s="18" t="str">
        <f>IF(Titelblatt!$B$25="Nicht MWST-pflichtig","",IF(F94=Titelblatt!$B$34,Titelblatt!$C$34,IF(F94=Titelblatt!$B$35,Titelblatt!$C$35,IF(F94=Titelblatt!$B$36,Titelblatt!$C$36,IF(F94=Titelblatt!$B$37,Titelblatt!$C$37,IF(F94=Titelblatt!$B$38,Titelblatt!$C$38,IF(F94=Titelblatt!$B$39,Titelblatt!$C$39,"")))))))</f>
        <v/>
      </c>
      <c r="R94" s="6"/>
      <c r="S94" s="39"/>
    </row>
    <row r="95" spans="1:19" s="2" customFormat="1" ht="18" customHeight="1" x14ac:dyDescent="0.2">
      <c r="A95" s="101"/>
      <c r="B95" s="102"/>
      <c r="C95" s="102"/>
      <c r="D95" s="103"/>
      <c r="E95" s="104"/>
      <c r="F95" s="105"/>
      <c r="G95" s="106" t="str">
        <f t="shared" si="12"/>
        <v/>
      </c>
      <c r="H95" s="106" t="str">
        <f t="shared" si="13"/>
        <v/>
      </c>
      <c r="I95" s="85"/>
      <c r="L95" s="4" t="str">
        <f t="shared" si="9"/>
        <v/>
      </c>
      <c r="M95" s="5" t="str">
        <f t="shared" si="14"/>
        <v/>
      </c>
      <c r="N95" s="6" t="str">
        <f t="shared" si="10"/>
        <v/>
      </c>
      <c r="O95" s="6"/>
      <c r="P95" s="18" t="str">
        <f t="shared" si="11"/>
        <v/>
      </c>
      <c r="Q95" s="18" t="str">
        <f>IF(Titelblatt!$B$25="Nicht MWST-pflichtig","",IF(F95=Titelblatt!$B$34,Titelblatt!$C$34,IF(F95=Titelblatt!$B$35,Titelblatt!$C$35,IF(F95=Titelblatt!$B$36,Titelblatt!$C$36,IF(F95=Titelblatt!$B$37,Titelblatt!$C$37,IF(F95=Titelblatt!$B$38,Titelblatt!$C$38,IF(F95=Titelblatt!$B$39,Titelblatt!$C$39,"")))))))</f>
        <v/>
      </c>
      <c r="R95" s="6"/>
      <c r="S95" s="39"/>
    </row>
    <row r="96" spans="1:19" s="2" customFormat="1" ht="18" customHeight="1" x14ac:dyDescent="0.2">
      <c r="A96" s="101"/>
      <c r="B96" s="102"/>
      <c r="C96" s="102"/>
      <c r="D96" s="103"/>
      <c r="E96" s="104"/>
      <c r="F96" s="105"/>
      <c r="G96" s="106" t="str">
        <f t="shared" si="12"/>
        <v/>
      </c>
      <c r="H96" s="106" t="str">
        <f t="shared" si="13"/>
        <v/>
      </c>
      <c r="I96" s="85"/>
      <c r="L96" s="4" t="str">
        <f t="shared" si="9"/>
        <v/>
      </c>
      <c r="M96" s="5" t="str">
        <f t="shared" si="14"/>
        <v/>
      </c>
      <c r="N96" s="6" t="str">
        <f t="shared" si="10"/>
        <v/>
      </c>
      <c r="O96" s="6"/>
      <c r="P96" s="18" t="str">
        <f t="shared" si="11"/>
        <v/>
      </c>
      <c r="Q96" s="18" t="str">
        <f>IF(Titelblatt!$B$25="Nicht MWST-pflichtig","",IF(F96=Titelblatt!$B$34,Titelblatt!$C$34,IF(F96=Titelblatt!$B$35,Titelblatt!$C$35,IF(F96=Titelblatt!$B$36,Titelblatt!$C$36,IF(F96=Titelblatt!$B$37,Titelblatt!$C$37,IF(F96=Titelblatt!$B$38,Titelblatt!$C$38,IF(F96=Titelblatt!$B$39,Titelblatt!$C$39,"")))))))</f>
        <v/>
      </c>
      <c r="R96" s="6"/>
      <c r="S96" s="39"/>
    </row>
    <row r="97" spans="1:19" s="2" customFormat="1" ht="18" customHeight="1" x14ac:dyDescent="0.2">
      <c r="A97" s="101"/>
      <c r="B97" s="102"/>
      <c r="C97" s="102"/>
      <c r="D97" s="103"/>
      <c r="E97" s="104"/>
      <c r="F97" s="105"/>
      <c r="G97" s="106" t="str">
        <f t="shared" si="12"/>
        <v/>
      </c>
      <c r="H97" s="106" t="str">
        <f t="shared" si="13"/>
        <v/>
      </c>
      <c r="I97" s="85"/>
      <c r="L97" s="4" t="str">
        <f t="shared" si="9"/>
        <v/>
      </c>
      <c r="M97" s="5" t="str">
        <f t="shared" si="14"/>
        <v/>
      </c>
      <c r="N97" s="6" t="str">
        <f t="shared" si="10"/>
        <v/>
      </c>
      <c r="O97" s="6"/>
      <c r="P97" s="18" t="str">
        <f t="shared" si="11"/>
        <v/>
      </c>
      <c r="Q97" s="18" t="str">
        <f>IF(Titelblatt!$B$25="Nicht MWST-pflichtig","",IF(F97=Titelblatt!$B$34,Titelblatt!$C$34,IF(F97=Titelblatt!$B$35,Titelblatt!$C$35,IF(F97=Titelblatt!$B$36,Titelblatt!$C$36,IF(F97=Titelblatt!$B$37,Titelblatt!$C$37,IF(F97=Titelblatt!$B$38,Titelblatt!$C$38,IF(F97=Titelblatt!$B$39,Titelblatt!$C$39,"")))))))</f>
        <v/>
      </c>
      <c r="R97" s="6"/>
      <c r="S97" s="39"/>
    </row>
    <row r="98" spans="1:19" s="2" customFormat="1" ht="18" customHeight="1" x14ac:dyDescent="0.2">
      <c r="A98" s="101"/>
      <c r="B98" s="102"/>
      <c r="C98" s="102"/>
      <c r="D98" s="103"/>
      <c r="E98" s="104"/>
      <c r="F98" s="105"/>
      <c r="G98" s="106" t="str">
        <f t="shared" si="12"/>
        <v/>
      </c>
      <c r="H98" s="106" t="str">
        <f t="shared" si="13"/>
        <v/>
      </c>
      <c r="I98" s="85"/>
      <c r="L98" s="4" t="str">
        <f t="shared" si="9"/>
        <v/>
      </c>
      <c r="M98" s="5" t="str">
        <f t="shared" si="14"/>
        <v/>
      </c>
      <c r="N98" s="6" t="str">
        <f t="shared" si="10"/>
        <v/>
      </c>
      <c r="O98" s="6"/>
      <c r="P98" s="18" t="str">
        <f t="shared" si="11"/>
        <v/>
      </c>
      <c r="Q98" s="18" t="str">
        <f>IF(Titelblatt!$B$25="Nicht MWST-pflichtig","",IF(F98=Titelblatt!$B$34,Titelblatt!$C$34,IF(F98=Titelblatt!$B$35,Titelblatt!$C$35,IF(F98=Titelblatt!$B$36,Titelblatt!$C$36,IF(F98=Titelblatt!$B$37,Titelblatt!$C$37,IF(F98=Titelblatt!$B$38,Titelblatt!$C$38,IF(F98=Titelblatt!$B$39,Titelblatt!$C$39,"")))))))</f>
        <v/>
      </c>
      <c r="R98" s="6"/>
      <c r="S98" s="39"/>
    </row>
    <row r="99" spans="1:19" s="2" customFormat="1" ht="18" customHeight="1" x14ac:dyDescent="0.2">
      <c r="A99" s="101"/>
      <c r="B99" s="102"/>
      <c r="C99" s="102"/>
      <c r="D99" s="103"/>
      <c r="E99" s="104"/>
      <c r="F99" s="105"/>
      <c r="G99" s="106" t="str">
        <f t="shared" si="12"/>
        <v/>
      </c>
      <c r="H99" s="106" t="str">
        <f t="shared" si="13"/>
        <v/>
      </c>
      <c r="I99" s="85"/>
      <c r="L99" s="4" t="str">
        <f t="shared" si="9"/>
        <v/>
      </c>
      <c r="M99" s="5" t="str">
        <f t="shared" si="14"/>
        <v/>
      </c>
      <c r="N99" s="6" t="str">
        <f t="shared" si="10"/>
        <v/>
      </c>
      <c r="O99" s="6"/>
      <c r="P99" s="18" t="str">
        <f t="shared" si="11"/>
        <v/>
      </c>
      <c r="Q99" s="18" t="str">
        <f>IF(Titelblatt!$B$25="Nicht MWST-pflichtig","",IF(F99=Titelblatt!$B$34,Titelblatt!$C$34,IF(F99=Titelblatt!$B$35,Titelblatt!$C$35,IF(F99=Titelblatt!$B$36,Titelblatt!$C$36,IF(F99=Titelblatt!$B$37,Titelblatt!$C$37,IF(F99=Titelblatt!$B$38,Titelblatt!$C$38,IF(F99=Titelblatt!$B$39,Titelblatt!$C$39,"")))))))</f>
        <v/>
      </c>
      <c r="R99" s="6"/>
      <c r="S99" s="39"/>
    </row>
    <row r="100" spans="1:19" s="2" customFormat="1" ht="18" customHeight="1" x14ac:dyDescent="0.2">
      <c r="A100" s="101"/>
      <c r="B100" s="102"/>
      <c r="C100" s="102"/>
      <c r="D100" s="103"/>
      <c r="E100" s="104"/>
      <c r="F100" s="105"/>
      <c r="G100" s="106" t="str">
        <f t="shared" si="12"/>
        <v/>
      </c>
      <c r="H100" s="106" t="str">
        <f t="shared" si="13"/>
        <v/>
      </c>
      <c r="I100" s="85"/>
      <c r="L100" s="4" t="str">
        <f t="shared" si="9"/>
        <v/>
      </c>
      <c r="M100" s="5" t="str">
        <f t="shared" si="14"/>
        <v/>
      </c>
      <c r="N100" s="6" t="str">
        <f t="shared" si="10"/>
        <v/>
      </c>
      <c r="O100" s="6"/>
      <c r="P100" s="18" t="str">
        <f t="shared" si="11"/>
        <v/>
      </c>
      <c r="Q100" s="18" t="str">
        <f>IF(Titelblatt!$B$25="Nicht MWST-pflichtig","",IF(F100=Titelblatt!$B$34,Titelblatt!$C$34,IF(F100=Titelblatt!$B$35,Titelblatt!$C$35,IF(F100=Titelblatt!$B$36,Titelblatt!$C$36,IF(F100=Titelblatt!$B$37,Titelblatt!$C$37,IF(F100=Titelblatt!$B$38,Titelblatt!$C$38,IF(F100=Titelblatt!$B$39,Titelblatt!$C$39,"")))))))</f>
        <v/>
      </c>
      <c r="R100" s="6"/>
      <c r="S100" s="39"/>
    </row>
    <row r="101" spans="1:19" s="2" customFormat="1" ht="18" customHeight="1" x14ac:dyDescent="0.2">
      <c r="A101" s="101"/>
      <c r="B101" s="102"/>
      <c r="C101" s="102"/>
      <c r="D101" s="103"/>
      <c r="E101" s="104"/>
      <c r="F101" s="105"/>
      <c r="G101" s="106" t="str">
        <f t="shared" si="12"/>
        <v/>
      </c>
      <c r="H101" s="106" t="str">
        <f t="shared" si="13"/>
        <v/>
      </c>
      <c r="I101" s="85"/>
      <c r="L101" s="4" t="str">
        <f t="shared" si="9"/>
        <v/>
      </c>
      <c r="M101" s="5" t="str">
        <f t="shared" si="14"/>
        <v/>
      </c>
      <c r="N101" s="6" t="str">
        <f t="shared" si="10"/>
        <v/>
      </c>
      <c r="O101" s="6"/>
      <c r="P101" s="18" t="str">
        <f t="shared" si="11"/>
        <v/>
      </c>
      <c r="Q101" s="18" t="str">
        <f>IF(Titelblatt!$B$25="Nicht MWST-pflichtig","",IF(F101=Titelblatt!$B$34,Titelblatt!$C$34,IF(F101=Titelblatt!$B$35,Titelblatt!$C$35,IF(F101=Titelblatt!$B$36,Titelblatt!$C$36,IF(F101=Titelblatt!$B$37,Titelblatt!$C$37,IF(F101=Titelblatt!$B$38,Titelblatt!$C$38,IF(F101=Titelblatt!$B$39,Titelblatt!$C$39,"")))))))</f>
        <v/>
      </c>
      <c r="R101" s="6"/>
      <c r="S101" s="39"/>
    </row>
    <row r="102" spans="1:19" s="2" customFormat="1" ht="18" customHeight="1" x14ac:dyDescent="0.2">
      <c r="A102" s="101"/>
      <c r="B102" s="102"/>
      <c r="C102" s="102"/>
      <c r="D102" s="103"/>
      <c r="E102" s="104"/>
      <c r="F102" s="105"/>
      <c r="G102" s="106" t="str">
        <f t="shared" si="12"/>
        <v/>
      </c>
      <c r="H102" s="106" t="str">
        <f t="shared" si="13"/>
        <v/>
      </c>
      <c r="I102" s="85"/>
      <c r="L102" s="4" t="str">
        <f t="shared" si="9"/>
        <v/>
      </c>
      <c r="M102" s="5" t="str">
        <f t="shared" si="14"/>
        <v/>
      </c>
      <c r="N102" s="6" t="str">
        <f t="shared" si="10"/>
        <v/>
      </c>
      <c r="O102" s="6"/>
      <c r="P102" s="18" t="str">
        <f t="shared" si="11"/>
        <v/>
      </c>
      <c r="Q102" s="18" t="str">
        <f>IF(Titelblatt!$B$25="Nicht MWST-pflichtig","",IF(F102=Titelblatt!$B$34,Titelblatt!$C$34,IF(F102=Titelblatt!$B$35,Titelblatt!$C$35,IF(F102=Titelblatt!$B$36,Titelblatt!$C$36,IF(F102=Titelblatt!$B$37,Titelblatt!$C$37,IF(F102=Titelblatt!$B$38,Titelblatt!$C$38,IF(F102=Titelblatt!$B$39,Titelblatt!$C$39,"")))))))</f>
        <v/>
      </c>
      <c r="R102" s="6"/>
      <c r="S102" s="39"/>
    </row>
    <row r="103" spans="1:19" s="2" customFormat="1" ht="18" customHeight="1" x14ac:dyDescent="0.2">
      <c r="A103" s="101"/>
      <c r="B103" s="102"/>
      <c r="C103" s="102"/>
      <c r="D103" s="103"/>
      <c r="E103" s="104"/>
      <c r="F103" s="105"/>
      <c r="G103" s="106" t="str">
        <f t="shared" si="12"/>
        <v/>
      </c>
      <c r="H103" s="106" t="str">
        <f t="shared" si="13"/>
        <v/>
      </c>
      <c r="I103" s="85"/>
      <c r="L103" s="4" t="str">
        <f t="shared" si="9"/>
        <v/>
      </c>
      <c r="M103" s="5" t="str">
        <f t="shared" si="14"/>
        <v/>
      </c>
      <c r="N103" s="6" t="str">
        <f t="shared" si="10"/>
        <v/>
      </c>
      <c r="O103" s="6"/>
      <c r="P103" s="18" t="str">
        <f t="shared" si="11"/>
        <v/>
      </c>
      <c r="Q103" s="18" t="str">
        <f>IF(Titelblatt!$B$25="Nicht MWST-pflichtig","",IF(F103=Titelblatt!$B$34,Titelblatt!$C$34,IF(F103=Titelblatt!$B$35,Titelblatt!$C$35,IF(F103=Titelblatt!$B$36,Titelblatt!$C$36,IF(F103=Titelblatt!$B$37,Titelblatt!$C$37,IF(F103=Titelblatt!$B$38,Titelblatt!$C$38,IF(F103=Titelblatt!$B$39,Titelblatt!$C$39,"")))))))</f>
        <v/>
      </c>
      <c r="R103" s="6"/>
      <c r="S103" s="39"/>
    </row>
    <row r="104" spans="1:19" s="2" customFormat="1" ht="18" customHeight="1" x14ac:dyDescent="0.2">
      <c r="A104" s="101"/>
      <c r="B104" s="102"/>
      <c r="C104" s="102"/>
      <c r="D104" s="103"/>
      <c r="E104" s="104"/>
      <c r="F104" s="105"/>
      <c r="G104" s="106" t="str">
        <f t="shared" si="12"/>
        <v/>
      </c>
      <c r="H104" s="106" t="str">
        <f t="shared" si="13"/>
        <v/>
      </c>
      <c r="I104" s="85"/>
      <c r="L104" s="4" t="str">
        <f t="shared" si="9"/>
        <v/>
      </c>
      <c r="M104" s="5" t="str">
        <f t="shared" si="14"/>
        <v/>
      </c>
      <c r="N104" s="6" t="str">
        <f t="shared" si="10"/>
        <v/>
      </c>
      <c r="O104" s="6"/>
      <c r="P104" s="18" t="str">
        <f t="shared" si="11"/>
        <v/>
      </c>
      <c r="Q104" s="18" t="str">
        <f>IF(Titelblatt!$B$25="Nicht MWST-pflichtig","",IF(F104=Titelblatt!$B$34,Titelblatt!$C$34,IF(F104=Titelblatt!$B$35,Titelblatt!$C$35,IF(F104=Titelblatt!$B$36,Titelblatt!$C$36,IF(F104=Titelblatt!$B$37,Titelblatt!$C$37,IF(F104=Titelblatt!$B$38,Titelblatt!$C$38,IF(F104=Titelblatt!$B$39,Titelblatt!$C$39,"")))))))</f>
        <v/>
      </c>
      <c r="R104" s="6"/>
      <c r="S104" s="39"/>
    </row>
    <row r="105" spans="1:19" s="2" customFormat="1" ht="18" customHeight="1" x14ac:dyDescent="0.2">
      <c r="A105" s="101"/>
      <c r="B105" s="102"/>
      <c r="C105" s="102"/>
      <c r="D105" s="103"/>
      <c r="E105" s="104"/>
      <c r="F105" s="105"/>
      <c r="G105" s="106" t="str">
        <f t="shared" si="12"/>
        <v/>
      </c>
      <c r="H105" s="106" t="str">
        <f t="shared" si="13"/>
        <v/>
      </c>
      <c r="I105" s="85"/>
      <c r="L105" s="4" t="str">
        <f t="shared" si="9"/>
        <v/>
      </c>
      <c r="M105" s="5" t="str">
        <f t="shared" si="14"/>
        <v/>
      </c>
      <c r="N105" s="6" t="str">
        <f t="shared" si="10"/>
        <v/>
      </c>
      <c r="O105" s="6"/>
      <c r="P105" s="18" t="str">
        <f t="shared" si="11"/>
        <v/>
      </c>
      <c r="Q105" s="18" t="str">
        <f>IF(Titelblatt!$B$25="Nicht MWST-pflichtig","",IF(F105=Titelblatt!$B$34,Titelblatt!$C$34,IF(F105=Titelblatt!$B$35,Titelblatt!$C$35,IF(F105=Titelblatt!$B$36,Titelblatt!$C$36,IF(F105=Titelblatt!$B$37,Titelblatt!$C$37,IF(F105=Titelblatt!$B$38,Titelblatt!$C$38,IF(F105=Titelblatt!$B$39,Titelblatt!$C$39,"")))))))</f>
        <v/>
      </c>
      <c r="R105" s="6"/>
      <c r="S105" s="39"/>
    </row>
    <row r="106" spans="1:19" s="2" customFormat="1" ht="18" customHeight="1" x14ac:dyDescent="0.2">
      <c r="A106" s="101"/>
      <c r="B106" s="102"/>
      <c r="C106" s="102"/>
      <c r="D106" s="103"/>
      <c r="E106" s="104"/>
      <c r="F106" s="105"/>
      <c r="G106" s="106" t="str">
        <f t="shared" si="12"/>
        <v/>
      </c>
      <c r="H106" s="106" t="str">
        <f t="shared" si="13"/>
        <v/>
      </c>
      <c r="I106" s="85"/>
      <c r="L106" s="4" t="str">
        <f t="shared" si="9"/>
        <v/>
      </c>
      <c r="M106" s="5" t="str">
        <f t="shared" si="14"/>
        <v/>
      </c>
      <c r="N106" s="6" t="str">
        <f t="shared" si="10"/>
        <v/>
      </c>
      <c r="O106" s="6"/>
      <c r="P106" s="18" t="str">
        <f t="shared" si="11"/>
        <v/>
      </c>
      <c r="Q106" s="18" t="str">
        <f>IF(Titelblatt!$B$25="Nicht MWST-pflichtig","",IF(F106=Titelblatt!$B$34,Titelblatt!$C$34,IF(F106=Titelblatt!$B$35,Titelblatt!$C$35,IF(F106=Titelblatt!$B$36,Titelblatt!$C$36,IF(F106=Titelblatt!$B$37,Titelblatt!$C$37,IF(F106=Titelblatt!$B$38,Titelblatt!$C$38,IF(F106=Titelblatt!$B$39,Titelblatt!$C$39,"")))))))</f>
        <v/>
      </c>
      <c r="R106" s="6"/>
      <c r="S106" s="39"/>
    </row>
  </sheetData>
  <phoneticPr fontId="0" type="noConversion"/>
  <conditionalFormatting sqref="G1">
    <cfRule type="containsText" dxfId="8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51181102362204722" footer="0.51181102362204722"/>
  <pageSetup paperSize="9" orientation="landscape" horizontalDpi="4294967292" r:id="rId1"/>
  <headerFooter alignWithMargins="0">
    <oddFooter xml:space="preserve">&amp;C&amp;"Arial Narrow,Standard"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2C91E-5EAA-4947-BE6E-CDC0AC8C21DE}">
  <dimension ref="A1:S106"/>
  <sheetViews>
    <sheetView showGridLines="0" zoomScaleNormal="100" workbookViewId="0"/>
  </sheetViews>
  <sheetFormatPr baseColWidth="10" defaultColWidth="0" defaultRowHeight="12.75" x14ac:dyDescent="0.2"/>
  <cols>
    <col min="1" max="1" width="9.42578125" style="35" customWidth="1"/>
    <col min="2" max="3" width="25.7109375" style="3" customWidth="1"/>
    <col min="4" max="4" width="6.7109375" style="8" customWidth="1"/>
    <col min="5" max="5" width="10.7109375" style="7" customWidth="1"/>
    <col min="6" max="6" width="10.7109375" style="40" customWidth="1"/>
    <col min="7" max="8" width="10.7109375" style="7" customWidth="1"/>
    <col min="9" max="9" width="11.42578125" style="1" customWidth="1"/>
    <col min="10" max="11" width="11.42578125" style="1" hidden="1" customWidth="1"/>
    <col min="12" max="12" width="9.42578125" style="3" hidden="1" customWidth="1"/>
    <col min="13" max="13" width="50.7109375" style="3" hidden="1" customWidth="1"/>
    <col min="14" max="15" width="10.7109375" style="7" hidden="1" customWidth="1"/>
    <col min="16" max="17" width="6.7109375" style="8" hidden="1" customWidth="1"/>
    <col min="18" max="19" width="10.7109375" style="7" hidden="1" customWidth="1"/>
    <col min="20" max="16384" width="11.42578125" style="1" hidden="1"/>
  </cols>
  <sheetData>
    <row r="1" spans="1:19" ht="22.15" customHeight="1" x14ac:dyDescent="0.75">
      <c r="A1" s="132" t="str">
        <f>CONCATENATE("Forderungen per ",Titelblatt!B7," in FW")</f>
        <v>Forderungen per Bitte Bilanzstichtag erfassen in FW</v>
      </c>
      <c r="B1" s="72"/>
      <c r="C1" s="73"/>
      <c r="D1" s="74" t="s">
        <v>8</v>
      </c>
      <c r="E1" s="75"/>
      <c r="F1" s="76" t="str">
        <f>Titelblatt!B11</f>
        <v>Bitte Firmenname erfassen</v>
      </c>
      <c r="G1" s="76"/>
      <c r="H1" s="76"/>
      <c r="I1" s="75"/>
      <c r="L1" s="30"/>
      <c r="M1" s="30"/>
      <c r="N1" s="30"/>
      <c r="O1" s="30"/>
      <c r="P1" s="30"/>
      <c r="Q1" s="30"/>
      <c r="R1" s="30"/>
      <c r="S1" s="30"/>
    </row>
    <row r="2" spans="1:19" ht="18" customHeight="1" x14ac:dyDescent="0.5">
      <c r="A2" s="107" t="s">
        <v>11</v>
      </c>
      <c r="B2" s="79"/>
      <c r="C2" s="80"/>
      <c r="D2" s="74" t="s">
        <v>9</v>
      </c>
      <c r="E2" s="75"/>
      <c r="F2" s="81" t="str">
        <f>Titelblatt!B7</f>
        <v>Bitte Bilanzstichtag erfassen</v>
      </c>
      <c r="G2" s="82"/>
      <c r="H2" s="82"/>
      <c r="I2" s="75"/>
      <c r="L2" s="30"/>
      <c r="M2" s="30"/>
      <c r="N2" s="30"/>
      <c r="O2" s="30"/>
      <c r="P2" s="30"/>
      <c r="Q2" s="30"/>
      <c r="R2" s="30"/>
      <c r="S2" s="30"/>
    </row>
    <row r="3" spans="1:19" s="2" customFormat="1" ht="18" customHeight="1" x14ac:dyDescent="0.5">
      <c r="A3" s="108" t="s">
        <v>12</v>
      </c>
      <c r="B3" s="83"/>
      <c r="C3" s="84"/>
      <c r="D3" s="74" t="s">
        <v>10</v>
      </c>
      <c r="E3" s="85"/>
      <c r="F3" s="88">
        <f>SUM(H7:H106)</f>
        <v>0</v>
      </c>
      <c r="G3" s="109"/>
      <c r="H3" s="109"/>
      <c r="I3" s="85"/>
      <c r="L3" s="30"/>
      <c r="M3" s="30"/>
      <c r="N3" s="30"/>
      <c r="O3" s="30"/>
      <c r="P3" s="30"/>
      <c r="Q3" s="30"/>
      <c r="R3" s="30"/>
      <c r="S3" s="30"/>
    </row>
    <row r="4" spans="1:19" s="30" customFormat="1" ht="18" customHeight="1" x14ac:dyDescent="0.2">
      <c r="A4" s="110" t="s">
        <v>13</v>
      </c>
      <c r="B4" s="86"/>
      <c r="C4" s="87"/>
      <c r="D4" s="91"/>
      <c r="E4" s="91"/>
      <c r="F4" s="91"/>
      <c r="G4" s="91"/>
      <c r="H4" s="111"/>
      <c r="I4" s="91"/>
    </row>
    <row r="5" spans="1:19" s="2" customFormat="1" ht="18" customHeight="1" x14ac:dyDescent="0.5">
      <c r="A5" s="112"/>
      <c r="B5" s="83"/>
      <c r="C5" s="84"/>
      <c r="D5" s="92"/>
      <c r="E5" s="93"/>
      <c r="F5" s="113"/>
      <c r="G5" s="93"/>
      <c r="H5" s="93"/>
      <c r="I5" s="85"/>
      <c r="L5" s="30"/>
      <c r="M5" s="30"/>
      <c r="N5" s="30"/>
      <c r="O5" s="30"/>
      <c r="P5" s="30"/>
      <c r="Q5" s="30"/>
      <c r="R5" s="30"/>
      <c r="S5" s="30"/>
    </row>
    <row r="6" spans="1:19" s="30" customFormat="1" ht="36" customHeight="1" x14ac:dyDescent="0.2">
      <c r="A6" s="96" t="s">
        <v>0</v>
      </c>
      <c r="B6" s="96" t="s">
        <v>3</v>
      </c>
      <c r="C6" s="96" t="s">
        <v>4</v>
      </c>
      <c r="D6" s="97" t="s">
        <v>1</v>
      </c>
      <c r="E6" s="98" t="s">
        <v>17</v>
      </c>
      <c r="F6" s="97" t="s">
        <v>18</v>
      </c>
      <c r="G6" s="114" t="s">
        <v>19</v>
      </c>
      <c r="H6" s="98" t="s">
        <v>89</v>
      </c>
      <c r="I6" s="100"/>
      <c r="L6" s="25" t="s">
        <v>0</v>
      </c>
      <c r="M6" s="25" t="s">
        <v>7</v>
      </c>
      <c r="N6" s="28" t="s">
        <v>2</v>
      </c>
      <c r="O6" s="28" t="s">
        <v>21</v>
      </c>
      <c r="P6" s="26" t="s">
        <v>1</v>
      </c>
      <c r="Q6" s="26" t="s">
        <v>22</v>
      </c>
      <c r="R6" s="38" t="s">
        <v>20</v>
      </c>
      <c r="S6" s="38" t="s">
        <v>19</v>
      </c>
    </row>
    <row r="7" spans="1:19" s="2" customFormat="1" ht="18" customHeight="1" x14ac:dyDescent="0.2">
      <c r="A7" s="101"/>
      <c r="B7" s="102"/>
      <c r="C7" s="102"/>
      <c r="D7" s="103"/>
      <c r="E7" s="104"/>
      <c r="F7" s="115"/>
      <c r="G7" s="116"/>
      <c r="H7" s="104"/>
      <c r="I7" s="85"/>
      <c r="L7" s="4" t="str">
        <f t="shared" ref="L7:L38" si="0">IF(A7="","",$F$2)</f>
        <v/>
      </c>
      <c r="M7" s="5" t="str">
        <f>IF(A7="","",IF(C7="",CONCATENATE("Ford. ",F7," ",B7),IF(B7="",CONCATENATE("Ford. ",F7," ",C7),(CONCATENATE("Ford. ",F7," ",B7,", ",C7)))))</f>
        <v/>
      </c>
      <c r="N7" s="6" t="str">
        <f>IF(R7="","",(R7*S7))</f>
        <v/>
      </c>
      <c r="O7" s="6"/>
      <c r="P7" s="18" t="str">
        <f t="shared" ref="P7:P38" si="1">IF(D7="","",D7)</f>
        <v/>
      </c>
      <c r="Q7" s="18"/>
      <c r="R7" s="6" t="str">
        <f t="shared" ref="R7:R38" si="2">IF(E7="","",E7)</f>
        <v/>
      </c>
      <c r="S7" s="39" t="str">
        <f t="shared" ref="S7:S38" si="3">IF(G7="","",G7)</f>
        <v/>
      </c>
    </row>
    <row r="8" spans="1:19" s="2" customFormat="1" ht="18" customHeight="1" x14ac:dyDescent="0.2">
      <c r="A8" s="101"/>
      <c r="B8" s="102"/>
      <c r="C8" s="102"/>
      <c r="D8" s="103"/>
      <c r="E8" s="104"/>
      <c r="F8" s="115"/>
      <c r="G8" s="116"/>
      <c r="H8" s="104" t="str">
        <f t="shared" ref="H8:H71" si="4">IF(R8="","",(R8*S8))</f>
        <v/>
      </c>
      <c r="I8" s="85"/>
      <c r="L8" s="4" t="str">
        <f t="shared" si="0"/>
        <v/>
      </c>
      <c r="M8" s="5" t="str">
        <f t="shared" ref="M8:M71" si="5">IF(A8="","",IF(C8="",CONCATENATE("Ford. ",F8," ",B8),IF(B8="",CONCATENATE("Ford. ",F8," ",C8),(CONCATENATE("Ford. ",F8," ",B8,", ",C8)))))</f>
        <v/>
      </c>
      <c r="N8" s="6" t="str">
        <f t="shared" ref="N8:N38" si="6">IF(R8="","",(R8*S8))</f>
        <v/>
      </c>
      <c r="O8" s="6"/>
      <c r="P8" s="18" t="str">
        <f t="shared" si="1"/>
        <v/>
      </c>
      <c r="Q8" s="18"/>
      <c r="R8" s="6" t="str">
        <f t="shared" si="2"/>
        <v/>
      </c>
      <c r="S8" s="39" t="str">
        <f t="shared" si="3"/>
        <v/>
      </c>
    </row>
    <row r="9" spans="1:19" s="2" customFormat="1" ht="18" customHeight="1" x14ac:dyDescent="0.2">
      <c r="A9" s="101"/>
      <c r="B9" s="102"/>
      <c r="C9" s="102"/>
      <c r="D9" s="103"/>
      <c r="E9" s="104"/>
      <c r="F9" s="115"/>
      <c r="G9" s="116"/>
      <c r="H9" s="104" t="str">
        <f t="shared" si="4"/>
        <v/>
      </c>
      <c r="I9" s="85"/>
      <c r="L9" s="4" t="str">
        <f t="shared" si="0"/>
        <v/>
      </c>
      <c r="M9" s="5" t="str">
        <f t="shared" si="5"/>
        <v/>
      </c>
      <c r="N9" s="6" t="str">
        <f t="shared" si="6"/>
        <v/>
      </c>
      <c r="O9" s="6"/>
      <c r="P9" s="18" t="str">
        <f t="shared" si="1"/>
        <v/>
      </c>
      <c r="Q9" s="18"/>
      <c r="R9" s="6" t="str">
        <f t="shared" si="2"/>
        <v/>
      </c>
      <c r="S9" s="39" t="str">
        <f t="shared" si="3"/>
        <v/>
      </c>
    </row>
    <row r="10" spans="1:19" s="2" customFormat="1" ht="18" customHeight="1" x14ac:dyDescent="0.2">
      <c r="A10" s="101"/>
      <c r="B10" s="102"/>
      <c r="C10" s="102"/>
      <c r="D10" s="103"/>
      <c r="E10" s="104"/>
      <c r="F10" s="115"/>
      <c r="G10" s="116"/>
      <c r="H10" s="104" t="str">
        <f t="shared" si="4"/>
        <v/>
      </c>
      <c r="I10" s="85"/>
      <c r="L10" s="4" t="str">
        <f t="shared" si="0"/>
        <v/>
      </c>
      <c r="M10" s="5" t="str">
        <f t="shared" si="5"/>
        <v/>
      </c>
      <c r="N10" s="6" t="str">
        <f t="shared" si="6"/>
        <v/>
      </c>
      <c r="O10" s="6"/>
      <c r="P10" s="18" t="str">
        <f t="shared" si="1"/>
        <v/>
      </c>
      <c r="Q10" s="18"/>
      <c r="R10" s="6" t="str">
        <f t="shared" si="2"/>
        <v/>
      </c>
      <c r="S10" s="39" t="str">
        <f t="shared" si="3"/>
        <v/>
      </c>
    </row>
    <row r="11" spans="1:19" s="2" customFormat="1" ht="18" customHeight="1" x14ac:dyDescent="0.2">
      <c r="A11" s="101"/>
      <c r="B11" s="102"/>
      <c r="C11" s="102"/>
      <c r="D11" s="103"/>
      <c r="E11" s="104"/>
      <c r="F11" s="115"/>
      <c r="G11" s="116"/>
      <c r="H11" s="104" t="str">
        <f t="shared" si="4"/>
        <v/>
      </c>
      <c r="I11" s="85"/>
      <c r="L11" s="4" t="str">
        <f t="shared" si="0"/>
        <v/>
      </c>
      <c r="M11" s="5" t="str">
        <f t="shared" si="5"/>
        <v/>
      </c>
      <c r="N11" s="6" t="str">
        <f t="shared" si="6"/>
        <v/>
      </c>
      <c r="O11" s="6"/>
      <c r="P11" s="18" t="str">
        <f t="shared" si="1"/>
        <v/>
      </c>
      <c r="Q11" s="18"/>
      <c r="R11" s="6" t="str">
        <f t="shared" si="2"/>
        <v/>
      </c>
      <c r="S11" s="39" t="str">
        <f t="shared" si="3"/>
        <v/>
      </c>
    </row>
    <row r="12" spans="1:19" s="2" customFormat="1" ht="18" customHeight="1" x14ac:dyDescent="0.2">
      <c r="A12" s="101"/>
      <c r="B12" s="102"/>
      <c r="C12" s="102"/>
      <c r="D12" s="103"/>
      <c r="E12" s="104"/>
      <c r="F12" s="115"/>
      <c r="G12" s="116"/>
      <c r="H12" s="104" t="str">
        <f t="shared" si="4"/>
        <v/>
      </c>
      <c r="I12" s="85"/>
      <c r="L12" s="4" t="str">
        <f t="shared" si="0"/>
        <v/>
      </c>
      <c r="M12" s="5" t="str">
        <f t="shared" si="5"/>
        <v/>
      </c>
      <c r="N12" s="6" t="str">
        <f t="shared" si="6"/>
        <v/>
      </c>
      <c r="O12" s="6"/>
      <c r="P12" s="18" t="str">
        <f t="shared" si="1"/>
        <v/>
      </c>
      <c r="Q12" s="18"/>
      <c r="R12" s="6" t="str">
        <f t="shared" si="2"/>
        <v/>
      </c>
      <c r="S12" s="39" t="str">
        <f t="shared" si="3"/>
        <v/>
      </c>
    </row>
    <row r="13" spans="1:19" s="2" customFormat="1" ht="18" customHeight="1" x14ac:dyDescent="0.2">
      <c r="A13" s="101"/>
      <c r="B13" s="102"/>
      <c r="C13" s="102"/>
      <c r="D13" s="103"/>
      <c r="E13" s="104"/>
      <c r="F13" s="115"/>
      <c r="G13" s="116"/>
      <c r="H13" s="104" t="str">
        <f t="shared" si="4"/>
        <v/>
      </c>
      <c r="I13" s="85"/>
      <c r="L13" s="4" t="str">
        <f t="shared" si="0"/>
        <v/>
      </c>
      <c r="M13" s="5" t="str">
        <f t="shared" si="5"/>
        <v/>
      </c>
      <c r="N13" s="6" t="str">
        <f t="shared" si="6"/>
        <v/>
      </c>
      <c r="O13" s="6"/>
      <c r="P13" s="18" t="str">
        <f t="shared" si="1"/>
        <v/>
      </c>
      <c r="Q13" s="18"/>
      <c r="R13" s="6" t="str">
        <f t="shared" si="2"/>
        <v/>
      </c>
      <c r="S13" s="39" t="str">
        <f t="shared" si="3"/>
        <v/>
      </c>
    </row>
    <row r="14" spans="1:19" s="2" customFormat="1" ht="18" customHeight="1" x14ac:dyDescent="0.2">
      <c r="A14" s="101"/>
      <c r="B14" s="102"/>
      <c r="C14" s="102"/>
      <c r="D14" s="103"/>
      <c r="E14" s="104"/>
      <c r="F14" s="115"/>
      <c r="G14" s="116"/>
      <c r="H14" s="104" t="str">
        <f t="shared" si="4"/>
        <v/>
      </c>
      <c r="I14" s="85"/>
      <c r="L14" s="4" t="str">
        <f t="shared" si="0"/>
        <v/>
      </c>
      <c r="M14" s="5" t="str">
        <f t="shared" si="5"/>
        <v/>
      </c>
      <c r="N14" s="6" t="str">
        <f t="shared" si="6"/>
        <v/>
      </c>
      <c r="O14" s="6"/>
      <c r="P14" s="18" t="str">
        <f t="shared" si="1"/>
        <v/>
      </c>
      <c r="Q14" s="18"/>
      <c r="R14" s="6" t="str">
        <f t="shared" si="2"/>
        <v/>
      </c>
      <c r="S14" s="39" t="str">
        <f t="shared" si="3"/>
        <v/>
      </c>
    </row>
    <row r="15" spans="1:19" s="2" customFormat="1" ht="18" customHeight="1" x14ac:dyDescent="0.2">
      <c r="A15" s="101"/>
      <c r="B15" s="102"/>
      <c r="C15" s="102"/>
      <c r="D15" s="103"/>
      <c r="E15" s="104"/>
      <c r="F15" s="115"/>
      <c r="G15" s="116"/>
      <c r="H15" s="104" t="str">
        <f t="shared" si="4"/>
        <v/>
      </c>
      <c r="I15" s="85"/>
      <c r="L15" s="4" t="str">
        <f t="shared" si="0"/>
        <v/>
      </c>
      <c r="M15" s="5" t="str">
        <f t="shared" si="5"/>
        <v/>
      </c>
      <c r="N15" s="6" t="str">
        <f t="shared" si="6"/>
        <v/>
      </c>
      <c r="O15" s="6"/>
      <c r="P15" s="18" t="str">
        <f t="shared" si="1"/>
        <v/>
      </c>
      <c r="Q15" s="18"/>
      <c r="R15" s="6" t="str">
        <f t="shared" si="2"/>
        <v/>
      </c>
      <c r="S15" s="39" t="str">
        <f t="shared" si="3"/>
        <v/>
      </c>
    </row>
    <row r="16" spans="1:19" s="2" customFormat="1" ht="18" customHeight="1" x14ac:dyDescent="0.2">
      <c r="A16" s="101"/>
      <c r="B16" s="102"/>
      <c r="C16" s="102"/>
      <c r="D16" s="103"/>
      <c r="E16" s="104"/>
      <c r="F16" s="115"/>
      <c r="G16" s="116"/>
      <c r="H16" s="104" t="str">
        <f t="shared" si="4"/>
        <v/>
      </c>
      <c r="I16" s="85"/>
      <c r="L16" s="4" t="str">
        <f t="shared" si="0"/>
        <v/>
      </c>
      <c r="M16" s="5" t="str">
        <f t="shared" si="5"/>
        <v/>
      </c>
      <c r="N16" s="6" t="str">
        <f t="shared" si="6"/>
        <v/>
      </c>
      <c r="O16" s="6"/>
      <c r="P16" s="18" t="str">
        <f t="shared" si="1"/>
        <v/>
      </c>
      <c r="Q16" s="18"/>
      <c r="R16" s="6" t="str">
        <f t="shared" si="2"/>
        <v/>
      </c>
      <c r="S16" s="39" t="str">
        <f t="shared" si="3"/>
        <v/>
      </c>
    </row>
    <row r="17" spans="1:19" s="2" customFormat="1" ht="18" customHeight="1" x14ac:dyDescent="0.2">
      <c r="A17" s="101"/>
      <c r="B17" s="102"/>
      <c r="C17" s="102"/>
      <c r="D17" s="103"/>
      <c r="E17" s="104"/>
      <c r="F17" s="115"/>
      <c r="G17" s="116"/>
      <c r="H17" s="104" t="str">
        <f t="shared" si="4"/>
        <v/>
      </c>
      <c r="I17" s="85"/>
      <c r="L17" s="4" t="str">
        <f t="shared" si="0"/>
        <v/>
      </c>
      <c r="M17" s="5" t="str">
        <f t="shared" si="5"/>
        <v/>
      </c>
      <c r="N17" s="6" t="str">
        <f t="shared" si="6"/>
        <v/>
      </c>
      <c r="O17" s="6"/>
      <c r="P17" s="18" t="str">
        <f t="shared" si="1"/>
        <v/>
      </c>
      <c r="Q17" s="18"/>
      <c r="R17" s="6" t="str">
        <f t="shared" si="2"/>
        <v/>
      </c>
      <c r="S17" s="39" t="str">
        <f t="shared" si="3"/>
        <v/>
      </c>
    </row>
    <row r="18" spans="1:19" s="2" customFormat="1" ht="18" customHeight="1" x14ac:dyDescent="0.2">
      <c r="A18" s="101"/>
      <c r="B18" s="102"/>
      <c r="C18" s="102"/>
      <c r="D18" s="103"/>
      <c r="E18" s="104"/>
      <c r="F18" s="115"/>
      <c r="G18" s="116"/>
      <c r="H18" s="104" t="str">
        <f t="shared" si="4"/>
        <v/>
      </c>
      <c r="I18" s="85"/>
      <c r="L18" s="4" t="str">
        <f t="shared" si="0"/>
        <v/>
      </c>
      <c r="M18" s="5" t="str">
        <f t="shared" si="5"/>
        <v/>
      </c>
      <c r="N18" s="6" t="str">
        <f t="shared" si="6"/>
        <v/>
      </c>
      <c r="O18" s="6"/>
      <c r="P18" s="18" t="str">
        <f t="shared" si="1"/>
        <v/>
      </c>
      <c r="Q18" s="18"/>
      <c r="R18" s="6" t="str">
        <f t="shared" si="2"/>
        <v/>
      </c>
      <c r="S18" s="39" t="str">
        <f t="shared" si="3"/>
        <v/>
      </c>
    </row>
    <row r="19" spans="1:19" s="2" customFormat="1" ht="18" customHeight="1" x14ac:dyDescent="0.2">
      <c r="A19" s="101"/>
      <c r="B19" s="102"/>
      <c r="C19" s="102"/>
      <c r="D19" s="103"/>
      <c r="E19" s="104"/>
      <c r="F19" s="115"/>
      <c r="G19" s="116"/>
      <c r="H19" s="104" t="str">
        <f t="shared" si="4"/>
        <v/>
      </c>
      <c r="I19" s="85"/>
      <c r="L19" s="4" t="str">
        <f t="shared" si="0"/>
        <v/>
      </c>
      <c r="M19" s="5" t="str">
        <f t="shared" si="5"/>
        <v/>
      </c>
      <c r="N19" s="6" t="str">
        <f t="shared" si="6"/>
        <v/>
      </c>
      <c r="O19" s="6"/>
      <c r="P19" s="18" t="str">
        <f t="shared" si="1"/>
        <v/>
      </c>
      <c r="Q19" s="18"/>
      <c r="R19" s="6" t="str">
        <f t="shared" si="2"/>
        <v/>
      </c>
      <c r="S19" s="39" t="str">
        <f t="shared" si="3"/>
        <v/>
      </c>
    </row>
    <row r="20" spans="1:19" s="2" customFormat="1" ht="18" customHeight="1" x14ac:dyDescent="0.2">
      <c r="A20" s="101"/>
      <c r="B20" s="102"/>
      <c r="C20" s="102"/>
      <c r="D20" s="103"/>
      <c r="E20" s="104"/>
      <c r="F20" s="115"/>
      <c r="G20" s="116"/>
      <c r="H20" s="104" t="str">
        <f t="shared" si="4"/>
        <v/>
      </c>
      <c r="I20" s="85"/>
      <c r="L20" s="4" t="str">
        <f t="shared" si="0"/>
        <v/>
      </c>
      <c r="M20" s="5" t="str">
        <f t="shared" si="5"/>
        <v/>
      </c>
      <c r="N20" s="6" t="str">
        <f t="shared" si="6"/>
        <v/>
      </c>
      <c r="O20" s="6"/>
      <c r="P20" s="18" t="str">
        <f t="shared" si="1"/>
        <v/>
      </c>
      <c r="Q20" s="18"/>
      <c r="R20" s="6" t="str">
        <f t="shared" si="2"/>
        <v/>
      </c>
      <c r="S20" s="39" t="str">
        <f t="shared" si="3"/>
        <v/>
      </c>
    </row>
    <row r="21" spans="1:19" s="2" customFormat="1" ht="18" customHeight="1" x14ac:dyDescent="0.2">
      <c r="A21" s="101"/>
      <c r="B21" s="102"/>
      <c r="C21" s="102"/>
      <c r="D21" s="103"/>
      <c r="E21" s="104"/>
      <c r="F21" s="115"/>
      <c r="G21" s="116"/>
      <c r="H21" s="104" t="str">
        <f t="shared" si="4"/>
        <v/>
      </c>
      <c r="I21" s="85"/>
      <c r="L21" s="4" t="str">
        <f t="shared" si="0"/>
        <v/>
      </c>
      <c r="M21" s="5" t="str">
        <f t="shared" si="5"/>
        <v/>
      </c>
      <c r="N21" s="6" t="str">
        <f t="shared" si="6"/>
        <v/>
      </c>
      <c r="O21" s="6"/>
      <c r="P21" s="18" t="str">
        <f t="shared" si="1"/>
        <v/>
      </c>
      <c r="Q21" s="18"/>
      <c r="R21" s="6" t="str">
        <f t="shared" si="2"/>
        <v/>
      </c>
      <c r="S21" s="39" t="str">
        <f t="shared" si="3"/>
        <v/>
      </c>
    </row>
    <row r="22" spans="1:19" s="2" customFormat="1" ht="18" customHeight="1" x14ac:dyDescent="0.2">
      <c r="A22" s="101"/>
      <c r="B22" s="102"/>
      <c r="C22" s="102"/>
      <c r="D22" s="103"/>
      <c r="E22" s="104"/>
      <c r="F22" s="115"/>
      <c r="G22" s="116"/>
      <c r="H22" s="104" t="str">
        <f t="shared" si="4"/>
        <v/>
      </c>
      <c r="I22" s="85"/>
      <c r="L22" s="4" t="str">
        <f t="shared" si="0"/>
        <v/>
      </c>
      <c r="M22" s="5" t="str">
        <f t="shared" si="5"/>
        <v/>
      </c>
      <c r="N22" s="6" t="str">
        <f t="shared" si="6"/>
        <v/>
      </c>
      <c r="O22" s="6"/>
      <c r="P22" s="18" t="str">
        <f t="shared" si="1"/>
        <v/>
      </c>
      <c r="Q22" s="18"/>
      <c r="R22" s="6" t="str">
        <f t="shared" si="2"/>
        <v/>
      </c>
      <c r="S22" s="39" t="str">
        <f t="shared" si="3"/>
        <v/>
      </c>
    </row>
    <row r="23" spans="1:19" s="2" customFormat="1" ht="18" customHeight="1" x14ac:dyDescent="0.2">
      <c r="A23" s="101"/>
      <c r="B23" s="102"/>
      <c r="C23" s="102"/>
      <c r="D23" s="103"/>
      <c r="E23" s="104"/>
      <c r="F23" s="115"/>
      <c r="G23" s="116"/>
      <c r="H23" s="104" t="str">
        <f t="shared" si="4"/>
        <v/>
      </c>
      <c r="I23" s="85"/>
      <c r="L23" s="4" t="str">
        <f t="shared" si="0"/>
        <v/>
      </c>
      <c r="M23" s="5" t="str">
        <f t="shared" si="5"/>
        <v/>
      </c>
      <c r="N23" s="6" t="str">
        <f t="shared" si="6"/>
        <v/>
      </c>
      <c r="O23" s="6"/>
      <c r="P23" s="18" t="str">
        <f t="shared" si="1"/>
        <v/>
      </c>
      <c r="Q23" s="18"/>
      <c r="R23" s="6" t="str">
        <f t="shared" si="2"/>
        <v/>
      </c>
      <c r="S23" s="39" t="str">
        <f t="shared" si="3"/>
        <v/>
      </c>
    </row>
    <row r="24" spans="1:19" s="2" customFormat="1" ht="18" customHeight="1" x14ac:dyDescent="0.2">
      <c r="A24" s="101"/>
      <c r="B24" s="102"/>
      <c r="C24" s="102"/>
      <c r="D24" s="103"/>
      <c r="E24" s="104"/>
      <c r="F24" s="115"/>
      <c r="G24" s="116"/>
      <c r="H24" s="104" t="str">
        <f t="shared" si="4"/>
        <v/>
      </c>
      <c r="I24" s="85"/>
      <c r="L24" s="4" t="str">
        <f t="shared" si="0"/>
        <v/>
      </c>
      <c r="M24" s="5" t="str">
        <f t="shared" si="5"/>
        <v/>
      </c>
      <c r="N24" s="6" t="str">
        <f t="shared" si="6"/>
        <v/>
      </c>
      <c r="O24" s="6"/>
      <c r="P24" s="18" t="str">
        <f t="shared" si="1"/>
        <v/>
      </c>
      <c r="Q24" s="18"/>
      <c r="R24" s="6" t="str">
        <f t="shared" si="2"/>
        <v/>
      </c>
      <c r="S24" s="39" t="str">
        <f t="shared" si="3"/>
        <v/>
      </c>
    </row>
    <row r="25" spans="1:19" s="2" customFormat="1" ht="18" customHeight="1" x14ac:dyDescent="0.2">
      <c r="A25" s="101"/>
      <c r="B25" s="102"/>
      <c r="C25" s="102"/>
      <c r="D25" s="103"/>
      <c r="E25" s="104"/>
      <c r="F25" s="115"/>
      <c r="G25" s="116"/>
      <c r="H25" s="104" t="str">
        <f t="shared" si="4"/>
        <v/>
      </c>
      <c r="I25" s="85"/>
      <c r="L25" s="4" t="str">
        <f t="shared" si="0"/>
        <v/>
      </c>
      <c r="M25" s="5" t="str">
        <f t="shared" si="5"/>
        <v/>
      </c>
      <c r="N25" s="6" t="str">
        <f t="shared" si="6"/>
        <v/>
      </c>
      <c r="O25" s="6"/>
      <c r="P25" s="18" t="str">
        <f t="shared" si="1"/>
        <v/>
      </c>
      <c r="Q25" s="18"/>
      <c r="R25" s="6" t="str">
        <f t="shared" si="2"/>
        <v/>
      </c>
      <c r="S25" s="39" t="str">
        <f t="shared" si="3"/>
        <v/>
      </c>
    </row>
    <row r="26" spans="1:19" s="2" customFormat="1" ht="18" customHeight="1" x14ac:dyDescent="0.2">
      <c r="A26" s="101"/>
      <c r="B26" s="102"/>
      <c r="C26" s="102"/>
      <c r="D26" s="103"/>
      <c r="E26" s="104"/>
      <c r="F26" s="115"/>
      <c r="G26" s="116"/>
      <c r="H26" s="104" t="str">
        <f t="shared" si="4"/>
        <v/>
      </c>
      <c r="I26" s="85"/>
      <c r="L26" s="4" t="str">
        <f t="shared" si="0"/>
        <v/>
      </c>
      <c r="M26" s="5" t="str">
        <f t="shared" si="5"/>
        <v/>
      </c>
      <c r="N26" s="6" t="str">
        <f t="shared" si="6"/>
        <v/>
      </c>
      <c r="O26" s="6"/>
      <c r="P26" s="18" t="str">
        <f t="shared" si="1"/>
        <v/>
      </c>
      <c r="Q26" s="18"/>
      <c r="R26" s="6" t="str">
        <f t="shared" si="2"/>
        <v/>
      </c>
      <c r="S26" s="39" t="str">
        <f t="shared" si="3"/>
        <v/>
      </c>
    </row>
    <row r="27" spans="1:19" s="2" customFormat="1" ht="18" customHeight="1" x14ac:dyDescent="0.2">
      <c r="A27" s="101"/>
      <c r="B27" s="102"/>
      <c r="C27" s="102"/>
      <c r="D27" s="103"/>
      <c r="E27" s="104"/>
      <c r="F27" s="115"/>
      <c r="G27" s="116"/>
      <c r="H27" s="104" t="str">
        <f t="shared" si="4"/>
        <v/>
      </c>
      <c r="I27" s="85"/>
      <c r="L27" s="4" t="str">
        <f t="shared" si="0"/>
        <v/>
      </c>
      <c r="M27" s="5" t="str">
        <f t="shared" si="5"/>
        <v/>
      </c>
      <c r="N27" s="6" t="str">
        <f t="shared" si="6"/>
        <v/>
      </c>
      <c r="O27" s="6"/>
      <c r="P27" s="18" t="str">
        <f t="shared" si="1"/>
        <v/>
      </c>
      <c r="Q27" s="18"/>
      <c r="R27" s="6" t="str">
        <f t="shared" si="2"/>
        <v/>
      </c>
      <c r="S27" s="39" t="str">
        <f t="shared" si="3"/>
        <v/>
      </c>
    </row>
    <row r="28" spans="1:19" s="2" customFormat="1" ht="18" customHeight="1" x14ac:dyDescent="0.2">
      <c r="A28" s="101"/>
      <c r="B28" s="102"/>
      <c r="C28" s="102"/>
      <c r="D28" s="103"/>
      <c r="E28" s="104"/>
      <c r="F28" s="115"/>
      <c r="G28" s="116"/>
      <c r="H28" s="104" t="str">
        <f t="shared" si="4"/>
        <v/>
      </c>
      <c r="I28" s="85"/>
      <c r="L28" s="4" t="str">
        <f t="shared" si="0"/>
        <v/>
      </c>
      <c r="M28" s="5" t="str">
        <f t="shared" si="5"/>
        <v/>
      </c>
      <c r="N28" s="6" t="str">
        <f t="shared" si="6"/>
        <v/>
      </c>
      <c r="O28" s="6"/>
      <c r="P28" s="18" t="str">
        <f t="shared" si="1"/>
        <v/>
      </c>
      <c r="Q28" s="18"/>
      <c r="R28" s="6" t="str">
        <f t="shared" si="2"/>
        <v/>
      </c>
      <c r="S28" s="39" t="str">
        <f t="shared" si="3"/>
        <v/>
      </c>
    </row>
    <row r="29" spans="1:19" s="2" customFormat="1" ht="18" customHeight="1" x14ac:dyDescent="0.2">
      <c r="A29" s="101"/>
      <c r="B29" s="102"/>
      <c r="C29" s="102"/>
      <c r="D29" s="103"/>
      <c r="E29" s="104"/>
      <c r="F29" s="115"/>
      <c r="G29" s="116"/>
      <c r="H29" s="104" t="str">
        <f t="shared" si="4"/>
        <v/>
      </c>
      <c r="I29" s="85"/>
      <c r="L29" s="4" t="str">
        <f t="shared" si="0"/>
        <v/>
      </c>
      <c r="M29" s="5" t="str">
        <f t="shared" si="5"/>
        <v/>
      </c>
      <c r="N29" s="6" t="str">
        <f t="shared" si="6"/>
        <v/>
      </c>
      <c r="O29" s="6"/>
      <c r="P29" s="18" t="str">
        <f t="shared" si="1"/>
        <v/>
      </c>
      <c r="Q29" s="18"/>
      <c r="R29" s="6" t="str">
        <f t="shared" si="2"/>
        <v/>
      </c>
      <c r="S29" s="39" t="str">
        <f t="shared" si="3"/>
        <v/>
      </c>
    </row>
    <row r="30" spans="1:19" s="2" customFormat="1" ht="18" customHeight="1" x14ac:dyDescent="0.2">
      <c r="A30" s="101"/>
      <c r="B30" s="102"/>
      <c r="C30" s="102"/>
      <c r="D30" s="103"/>
      <c r="E30" s="104"/>
      <c r="F30" s="115"/>
      <c r="G30" s="116"/>
      <c r="H30" s="104" t="str">
        <f t="shared" si="4"/>
        <v/>
      </c>
      <c r="I30" s="85"/>
      <c r="L30" s="4" t="str">
        <f t="shared" si="0"/>
        <v/>
      </c>
      <c r="M30" s="5" t="str">
        <f t="shared" si="5"/>
        <v/>
      </c>
      <c r="N30" s="6" t="str">
        <f t="shared" si="6"/>
        <v/>
      </c>
      <c r="O30" s="6"/>
      <c r="P30" s="18" t="str">
        <f t="shared" si="1"/>
        <v/>
      </c>
      <c r="Q30" s="18"/>
      <c r="R30" s="6" t="str">
        <f t="shared" si="2"/>
        <v/>
      </c>
      <c r="S30" s="39" t="str">
        <f t="shared" si="3"/>
        <v/>
      </c>
    </row>
    <row r="31" spans="1:19" s="2" customFormat="1" ht="18" customHeight="1" x14ac:dyDescent="0.2">
      <c r="A31" s="101"/>
      <c r="B31" s="102"/>
      <c r="C31" s="102"/>
      <c r="D31" s="103"/>
      <c r="E31" s="104"/>
      <c r="F31" s="115"/>
      <c r="G31" s="116"/>
      <c r="H31" s="104" t="str">
        <f t="shared" si="4"/>
        <v/>
      </c>
      <c r="I31" s="85"/>
      <c r="L31" s="4" t="str">
        <f t="shared" si="0"/>
        <v/>
      </c>
      <c r="M31" s="5" t="str">
        <f t="shared" si="5"/>
        <v/>
      </c>
      <c r="N31" s="6" t="str">
        <f t="shared" si="6"/>
        <v/>
      </c>
      <c r="O31" s="6"/>
      <c r="P31" s="18" t="str">
        <f t="shared" si="1"/>
        <v/>
      </c>
      <c r="Q31" s="18"/>
      <c r="R31" s="6" t="str">
        <f t="shared" si="2"/>
        <v/>
      </c>
      <c r="S31" s="39" t="str">
        <f t="shared" si="3"/>
        <v/>
      </c>
    </row>
    <row r="32" spans="1:19" s="2" customFormat="1" ht="18" customHeight="1" x14ac:dyDescent="0.2">
      <c r="A32" s="101"/>
      <c r="B32" s="102"/>
      <c r="C32" s="102"/>
      <c r="D32" s="103"/>
      <c r="E32" s="104"/>
      <c r="F32" s="115"/>
      <c r="G32" s="116"/>
      <c r="H32" s="104" t="str">
        <f t="shared" si="4"/>
        <v/>
      </c>
      <c r="I32" s="85"/>
      <c r="L32" s="4" t="str">
        <f t="shared" si="0"/>
        <v/>
      </c>
      <c r="M32" s="5" t="str">
        <f t="shared" si="5"/>
        <v/>
      </c>
      <c r="N32" s="6" t="str">
        <f t="shared" si="6"/>
        <v/>
      </c>
      <c r="O32" s="6"/>
      <c r="P32" s="18" t="str">
        <f t="shared" si="1"/>
        <v/>
      </c>
      <c r="Q32" s="18"/>
      <c r="R32" s="6" t="str">
        <f t="shared" si="2"/>
        <v/>
      </c>
      <c r="S32" s="39" t="str">
        <f t="shared" si="3"/>
        <v/>
      </c>
    </row>
    <row r="33" spans="1:19" s="2" customFormat="1" ht="18" customHeight="1" x14ac:dyDescent="0.2">
      <c r="A33" s="101"/>
      <c r="B33" s="102"/>
      <c r="C33" s="102"/>
      <c r="D33" s="103"/>
      <c r="E33" s="104"/>
      <c r="F33" s="115"/>
      <c r="G33" s="116"/>
      <c r="H33" s="104" t="str">
        <f t="shared" si="4"/>
        <v/>
      </c>
      <c r="I33" s="85"/>
      <c r="L33" s="4" t="str">
        <f t="shared" si="0"/>
        <v/>
      </c>
      <c r="M33" s="5" t="str">
        <f t="shared" si="5"/>
        <v/>
      </c>
      <c r="N33" s="6" t="str">
        <f t="shared" si="6"/>
        <v/>
      </c>
      <c r="O33" s="6"/>
      <c r="P33" s="18" t="str">
        <f t="shared" si="1"/>
        <v/>
      </c>
      <c r="Q33" s="18"/>
      <c r="R33" s="6" t="str">
        <f t="shared" si="2"/>
        <v/>
      </c>
      <c r="S33" s="39" t="str">
        <f t="shared" si="3"/>
        <v/>
      </c>
    </row>
    <row r="34" spans="1:19" s="2" customFormat="1" ht="18" customHeight="1" x14ac:dyDescent="0.2">
      <c r="A34" s="101"/>
      <c r="B34" s="102"/>
      <c r="C34" s="102"/>
      <c r="D34" s="103"/>
      <c r="E34" s="104"/>
      <c r="F34" s="115"/>
      <c r="G34" s="116"/>
      <c r="H34" s="104" t="str">
        <f t="shared" si="4"/>
        <v/>
      </c>
      <c r="I34" s="85"/>
      <c r="L34" s="4" t="str">
        <f t="shared" si="0"/>
        <v/>
      </c>
      <c r="M34" s="5" t="str">
        <f t="shared" si="5"/>
        <v/>
      </c>
      <c r="N34" s="6" t="str">
        <f t="shared" si="6"/>
        <v/>
      </c>
      <c r="O34" s="6"/>
      <c r="P34" s="18" t="str">
        <f t="shared" si="1"/>
        <v/>
      </c>
      <c r="Q34" s="18"/>
      <c r="R34" s="6" t="str">
        <f t="shared" si="2"/>
        <v/>
      </c>
      <c r="S34" s="39" t="str">
        <f t="shared" si="3"/>
        <v/>
      </c>
    </row>
    <row r="35" spans="1:19" s="2" customFormat="1" ht="18" customHeight="1" x14ac:dyDescent="0.2">
      <c r="A35" s="101"/>
      <c r="B35" s="102"/>
      <c r="C35" s="102"/>
      <c r="D35" s="103"/>
      <c r="E35" s="104"/>
      <c r="F35" s="115"/>
      <c r="G35" s="116"/>
      <c r="H35" s="104" t="str">
        <f t="shared" si="4"/>
        <v/>
      </c>
      <c r="I35" s="85"/>
      <c r="L35" s="4" t="str">
        <f t="shared" si="0"/>
        <v/>
      </c>
      <c r="M35" s="5" t="str">
        <f t="shared" si="5"/>
        <v/>
      </c>
      <c r="N35" s="6" t="str">
        <f t="shared" si="6"/>
        <v/>
      </c>
      <c r="O35" s="6"/>
      <c r="P35" s="18" t="str">
        <f t="shared" si="1"/>
        <v/>
      </c>
      <c r="Q35" s="18"/>
      <c r="R35" s="6" t="str">
        <f t="shared" si="2"/>
        <v/>
      </c>
      <c r="S35" s="39" t="str">
        <f t="shared" si="3"/>
        <v/>
      </c>
    </row>
    <row r="36" spans="1:19" s="2" customFormat="1" ht="18" customHeight="1" x14ac:dyDescent="0.2">
      <c r="A36" s="101"/>
      <c r="B36" s="102"/>
      <c r="C36" s="102"/>
      <c r="D36" s="103"/>
      <c r="E36" s="104"/>
      <c r="F36" s="115"/>
      <c r="G36" s="116"/>
      <c r="H36" s="104" t="str">
        <f t="shared" si="4"/>
        <v/>
      </c>
      <c r="I36" s="85"/>
      <c r="L36" s="4" t="str">
        <f t="shared" si="0"/>
        <v/>
      </c>
      <c r="M36" s="5" t="str">
        <f t="shared" si="5"/>
        <v/>
      </c>
      <c r="N36" s="6" t="str">
        <f t="shared" si="6"/>
        <v/>
      </c>
      <c r="O36" s="6"/>
      <c r="P36" s="18" t="str">
        <f t="shared" si="1"/>
        <v/>
      </c>
      <c r="Q36" s="18"/>
      <c r="R36" s="6" t="str">
        <f t="shared" si="2"/>
        <v/>
      </c>
      <c r="S36" s="39" t="str">
        <f t="shared" si="3"/>
        <v/>
      </c>
    </row>
    <row r="37" spans="1:19" s="2" customFormat="1" ht="18" customHeight="1" x14ac:dyDescent="0.2">
      <c r="A37" s="101"/>
      <c r="B37" s="102"/>
      <c r="C37" s="102"/>
      <c r="D37" s="103"/>
      <c r="E37" s="104"/>
      <c r="F37" s="115"/>
      <c r="G37" s="116"/>
      <c r="H37" s="104" t="str">
        <f t="shared" si="4"/>
        <v/>
      </c>
      <c r="I37" s="85"/>
      <c r="L37" s="4" t="str">
        <f t="shared" si="0"/>
        <v/>
      </c>
      <c r="M37" s="5" t="str">
        <f t="shared" si="5"/>
        <v/>
      </c>
      <c r="N37" s="6" t="str">
        <f t="shared" si="6"/>
        <v/>
      </c>
      <c r="O37" s="6"/>
      <c r="P37" s="18" t="str">
        <f t="shared" si="1"/>
        <v/>
      </c>
      <c r="Q37" s="18"/>
      <c r="R37" s="6" t="str">
        <f t="shared" si="2"/>
        <v/>
      </c>
      <c r="S37" s="39" t="str">
        <f t="shared" si="3"/>
        <v/>
      </c>
    </row>
    <row r="38" spans="1:19" s="2" customFormat="1" ht="18" customHeight="1" x14ac:dyDescent="0.2">
      <c r="A38" s="101"/>
      <c r="B38" s="102"/>
      <c r="C38" s="102"/>
      <c r="D38" s="103"/>
      <c r="E38" s="104"/>
      <c r="F38" s="115"/>
      <c r="G38" s="116"/>
      <c r="H38" s="104" t="str">
        <f t="shared" si="4"/>
        <v/>
      </c>
      <c r="I38" s="85"/>
      <c r="L38" s="4" t="str">
        <f t="shared" si="0"/>
        <v/>
      </c>
      <c r="M38" s="5" t="str">
        <f t="shared" si="5"/>
        <v/>
      </c>
      <c r="N38" s="6" t="str">
        <f t="shared" si="6"/>
        <v/>
      </c>
      <c r="O38" s="6"/>
      <c r="P38" s="18" t="str">
        <f t="shared" si="1"/>
        <v/>
      </c>
      <c r="Q38" s="18"/>
      <c r="R38" s="6" t="str">
        <f t="shared" si="2"/>
        <v/>
      </c>
      <c r="S38" s="39" t="str">
        <f t="shared" si="3"/>
        <v/>
      </c>
    </row>
    <row r="39" spans="1:19" s="2" customFormat="1" ht="18" customHeight="1" x14ac:dyDescent="0.2">
      <c r="A39" s="101"/>
      <c r="B39" s="102"/>
      <c r="C39" s="102"/>
      <c r="D39" s="103"/>
      <c r="E39" s="104"/>
      <c r="F39" s="115"/>
      <c r="G39" s="116"/>
      <c r="H39" s="104" t="str">
        <f t="shared" si="4"/>
        <v/>
      </c>
      <c r="I39" s="85"/>
      <c r="L39" s="4" t="str">
        <f t="shared" ref="L39:L70" si="7">IF(A39="","",$F$2)</f>
        <v/>
      </c>
      <c r="M39" s="5" t="str">
        <f t="shared" si="5"/>
        <v/>
      </c>
      <c r="N39" s="6" t="str">
        <f t="shared" ref="N39:N70" si="8">IF(R39="","",(R39*S39))</f>
        <v/>
      </c>
      <c r="O39" s="6"/>
      <c r="P39" s="18" t="str">
        <f t="shared" ref="P39:P70" si="9">IF(D39="","",D39)</f>
        <v/>
      </c>
      <c r="Q39" s="18"/>
      <c r="R39" s="6" t="str">
        <f t="shared" ref="R39:R70" si="10">IF(E39="","",E39)</f>
        <v/>
      </c>
      <c r="S39" s="39" t="str">
        <f t="shared" ref="S39:S70" si="11">IF(G39="","",G39)</f>
        <v/>
      </c>
    </row>
    <row r="40" spans="1:19" s="2" customFormat="1" ht="18" customHeight="1" x14ac:dyDescent="0.2">
      <c r="A40" s="101"/>
      <c r="B40" s="102"/>
      <c r="C40" s="102"/>
      <c r="D40" s="103"/>
      <c r="E40" s="104"/>
      <c r="F40" s="115"/>
      <c r="G40" s="116"/>
      <c r="H40" s="104" t="str">
        <f t="shared" si="4"/>
        <v/>
      </c>
      <c r="I40" s="85"/>
      <c r="L40" s="4" t="str">
        <f t="shared" si="7"/>
        <v/>
      </c>
      <c r="M40" s="5" t="str">
        <f t="shared" si="5"/>
        <v/>
      </c>
      <c r="N40" s="6" t="str">
        <f t="shared" si="8"/>
        <v/>
      </c>
      <c r="O40" s="6"/>
      <c r="P40" s="18" t="str">
        <f t="shared" si="9"/>
        <v/>
      </c>
      <c r="Q40" s="18"/>
      <c r="R40" s="6" t="str">
        <f t="shared" si="10"/>
        <v/>
      </c>
      <c r="S40" s="39" t="str">
        <f t="shared" si="11"/>
        <v/>
      </c>
    </row>
    <row r="41" spans="1:19" s="2" customFormat="1" ht="18" customHeight="1" x14ac:dyDescent="0.2">
      <c r="A41" s="101"/>
      <c r="B41" s="102"/>
      <c r="C41" s="102"/>
      <c r="D41" s="103"/>
      <c r="E41" s="104"/>
      <c r="F41" s="115"/>
      <c r="G41" s="116"/>
      <c r="H41" s="104" t="str">
        <f t="shared" si="4"/>
        <v/>
      </c>
      <c r="I41" s="85"/>
      <c r="L41" s="4" t="str">
        <f t="shared" si="7"/>
        <v/>
      </c>
      <c r="M41" s="5" t="str">
        <f t="shared" si="5"/>
        <v/>
      </c>
      <c r="N41" s="6" t="str">
        <f t="shared" si="8"/>
        <v/>
      </c>
      <c r="O41" s="6"/>
      <c r="P41" s="18" t="str">
        <f t="shared" si="9"/>
        <v/>
      </c>
      <c r="Q41" s="18"/>
      <c r="R41" s="6" t="str">
        <f t="shared" si="10"/>
        <v/>
      </c>
      <c r="S41" s="39" t="str">
        <f t="shared" si="11"/>
        <v/>
      </c>
    </row>
    <row r="42" spans="1:19" s="2" customFormat="1" ht="18" customHeight="1" x14ac:dyDescent="0.2">
      <c r="A42" s="101"/>
      <c r="B42" s="102"/>
      <c r="C42" s="102"/>
      <c r="D42" s="103"/>
      <c r="E42" s="104"/>
      <c r="F42" s="115"/>
      <c r="G42" s="116"/>
      <c r="H42" s="104" t="str">
        <f t="shared" si="4"/>
        <v/>
      </c>
      <c r="I42" s="85"/>
      <c r="L42" s="4" t="str">
        <f t="shared" si="7"/>
        <v/>
      </c>
      <c r="M42" s="5" t="str">
        <f t="shared" si="5"/>
        <v/>
      </c>
      <c r="N42" s="6" t="str">
        <f t="shared" si="8"/>
        <v/>
      </c>
      <c r="O42" s="6"/>
      <c r="P42" s="18" t="str">
        <f t="shared" si="9"/>
        <v/>
      </c>
      <c r="Q42" s="18"/>
      <c r="R42" s="6" t="str">
        <f t="shared" si="10"/>
        <v/>
      </c>
      <c r="S42" s="39" t="str">
        <f t="shared" si="11"/>
        <v/>
      </c>
    </row>
    <row r="43" spans="1:19" s="2" customFormat="1" ht="18" customHeight="1" x14ac:dyDescent="0.2">
      <c r="A43" s="101"/>
      <c r="B43" s="102"/>
      <c r="C43" s="102"/>
      <c r="D43" s="103"/>
      <c r="E43" s="104"/>
      <c r="F43" s="115"/>
      <c r="G43" s="116"/>
      <c r="H43" s="104" t="str">
        <f t="shared" si="4"/>
        <v/>
      </c>
      <c r="I43" s="85"/>
      <c r="L43" s="4" t="str">
        <f t="shared" si="7"/>
        <v/>
      </c>
      <c r="M43" s="5" t="str">
        <f t="shared" si="5"/>
        <v/>
      </c>
      <c r="N43" s="6" t="str">
        <f t="shared" si="8"/>
        <v/>
      </c>
      <c r="O43" s="6"/>
      <c r="P43" s="18" t="str">
        <f t="shared" si="9"/>
        <v/>
      </c>
      <c r="Q43" s="18"/>
      <c r="R43" s="6" t="str">
        <f t="shared" si="10"/>
        <v/>
      </c>
      <c r="S43" s="39" t="str">
        <f t="shared" si="11"/>
        <v/>
      </c>
    </row>
    <row r="44" spans="1:19" s="2" customFormat="1" ht="18" customHeight="1" x14ac:dyDescent="0.2">
      <c r="A44" s="101"/>
      <c r="B44" s="102"/>
      <c r="C44" s="102"/>
      <c r="D44" s="103"/>
      <c r="E44" s="104"/>
      <c r="F44" s="115"/>
      <c r="G44" s="116"/>
      <c r="H44" s="104" t="str">
        <f t="shared" si="4"/>
        <v/>
      </c>
      <c r="I44" s="85"/>
      <c r="L44" s="4" t="str">
        <f t="shared" si="7"/>
        <v/>
      </c>
      <c r="M44" s="5" t="str">
        <f t="shared" si="5"/>
        <v/>
      </c>
      <c r="N44" s="6" t="str">
        <f t="shared" si="8"/>
        <v/>
      </c>
      <c r="O44" s="6"/>
      <c r="P44" s="18" t="str">
        <f t="shared" si="9"/>
        <v/>
      </c>
      <c r="Q44" s="18"/>
      <c r="R44" s="6" t="str">
        <f t="shared" si="10"/>
        <v/>
      </c>
      <c r="S44" s="39" t="str">
        <f t="shared" si="11"/>
        <v/>
      </c>
    </row>
    <row r="45" spans="1:19" s="2" customFormat="1" ht="18" customHeight="1" x14ac:dyDescent="0.2">
      <c r="A45" s="101"/>
      <c r="B45" s="102"/>
      <c r="C45" s="102"/>
      <c r="D45" s="103"/>
      <c r="E45" s="104"/>
      <c r="F45" s="115"/>
      <c r="G45" s="116"/>
      <c r="H45" s="104" t="str">
        <f t="shared" si="4"/>
        <v/>
      </c>
      <c r="I45" s="85"/>
      <c r="L45" s="4" t="str">
        <f t="shared" si="7"/>
        <v/>
      </c>
      <c r="M45" s="5" t="str">
        <f t="shared" si="5"/>
        <v/>
      </c>
      <c r="N45" s="6" t="str">
        <f t="shared" si="8"/>
        <v/>
      </c>
      <c r="O45" s="6"/>
      <c r="P45" s="18" t="str">
        <f t="shared" si="9"/>
        <v/>
      </c>
      <c r="Q45" s="18"/>
      <c r="R45" s="6" t="str">
        <f t="shared" si="10"/>
        <v/>
      </c>
      <c r="S45" s="39" t="str">
        <f t="shared" si="11"/>
        <v/>
      </c>
    </row>
    <row r="46" spans="1:19" s="2" customFormat="1" ht="18" customHeight="1" x14ac:dyDescent="0.2">
      <c r="A46" s="101"/>
      <c r="B46" s="102"/>
      <c r="C46" s="102"/>
      <c r="D46" s="103"/>
      <c r="E46" s="104"/>
      <c r="F46" s="115"/>
      <c r="G46" s="116"/>
      <c r="H46" s="104" t="str">
        <f t="shared" si="4"/>
        <v/>
      </c>
      <c r="I46" s="85"/>
      <c r="L46" s="4" t="str">
        <f t="shared" si="7"/>
        <v/>
      </c>
      <c r="M46" s="5" t="str">
        <f t="shared" si="5"/>
        <v/>
      </c>
      <c r="N46" s="6" t="str">
        <f t="shared" si="8"/>
        <v/>
      </c>
      <c r="O46" s="6"/>
      <c r="P46" s="18" t="str">
        <f t="shared" si="9"/>
        <v/>
      </c>
      <c r="Q46" s="18"/>
      <c r="R46" s="6" t="str">
        <f t="shared" si="10"/>
        <v/>
      </c>
      <c r="S46" s="39" t="str">
        <f t="shared" si="11"/>
        <v/>
      </c>
    </row>
    <row r="47" spans="1:19" s="2" customFormat="1" ht="18" customHeight="1" x14ac:dyDescent="0.2">
      <c r="A47" s="101"/>
      <c r="B47" s="102"/>
      <c r="C47" s="102"/>
      <c r="D47" s="103"/>
      <c r="E47" s="104"/>
      <c r="F47" s="115"/>
      <c r="G47" s="116"/>
      <c r="H47" s="104" t="str">
        <f t="shared" si="4"/>
        <v/>
      </c>
      <c r="I47" s="85"/>
      <c r="L47" s="4" t="str">
        <f t="shared" si="7"/>
        <v/>
      </c>
      <c r="M47" s="5" t="str">
        <f t="shared" si="5"/>
        <v/>
      </c>
      <c r="N47" s="6" t="str">
        <f t="shared" si="8"/>
        <v/>
      </c>
      <c r="O47" s="6"/>
      <c r="P47" s="18" t="str">
        <f t="shared" si="9"/>
        <v/>
      </c>
      <c r="Q47" s="18"/>
      <c r="R47" s="6" t="str">
        <f t="shared" si="10"/>
        <v/>
      </c>
      <c r="S47" s="39" t="str">
        <f t="shared" si="11"/>
        <v/>
      </c>
    </row>
    <row r="48" spans="1:19" s="2" customFormat="1" ht="18" customHeight="1" x14ac:dyDescent="0.2">
      <c r="A48" s="101"/>
      <c r="B48" s="102"/>
      <c r="C48" s="102"/>
      <c r="D48" s="103"/>
      <c r="E48" s="104"/>
      <c r="F48" s="115"/>
      <c r="G48" s="116"/>
      <c r="H48" s="104" t="str">
        <f t="shared" si="4"/>
        <v/>
      </c>
      <c r="I48" s="85"/>
      <c r="L48" s="4" t="str">
        <f t="shared" si="7"/>
        <v/>
      </c>
      <c r="M48" s="5" t="str">
        <f t="shared" si="5"/>
        <v/>
      </c>
      <c r="N48" s="6" t="str">
        <f t="shared" si="8"/>
        <v/>
      </c>
      <c r="O48" s="6"/>
      <c r="P48" s="18" t="str">
        <f t="shared" si="9"/>
        <v/>
      </c>
      <c r="Q48" s="18"/>
      <c r="R48" s="6" t="str">
        <f t="shared" si="10"/>
        <v/>
      </c>
      <c r="S48" s="39" t="str">
        <f t="shared" si="11"/>
        <v/>
      </c>
    </row>
    <row r="49" spans="1:19" s="2" customFormat="1" ht="18" customHeight="1" x14ac:dyDescent="0.2">
      <c r="A49" s="101"/>
      <c r="B49" s="102"/>
      <c r="C49" s="102"/>
      <c r="D49" s="103"/>
      <c r="E49" s="104"/>
      <c r="F49" s="115"/>
      <c r="G49" s="116"/>
      <c r="H49" s="104" t="str">
        <f t="shared" si="4"/>
        <v/>
      </c>
      <c r="I49" s="85"/>
      <c r="L49" s="4" t="str">
        <f t="shared" si="7"/>
        <v/>
      </c>
      <c r="M49" s="5" t="str">
        <f t="shared" si="5"/>
        <v/>
      </c>
      <c r="N49" s="6" t="str">
        <f t="shared" si="8"/>
        <v/>
      </c>
      <c r="O49" s="6"/>
      <c r="P49" s="18" t="str">
        <f t="shared" si="9"/>
        <v/>
      </c>
      <c r="Q49" s="18"/>
      <c r="R49" s="6" t="str">
        <f t="shared" si="10"/>
        <v/>
      </c>
      <c r="S49" s="39" t="str">
        <f t="shared" si="11"/>
        <v/>
      </c>
    </row>
    <row r="50" spans="1:19" s="2" customFormat="1" ht="18" customHeight="1" x14ac:dyDescent="0.2">
      <c r="A50" s="101"/>
      <c r="B50" s="102"/>
      <c r="C50" s="102"/>
      <c r="D50" s="103"/>
      <c r="E50" s="104"/>
      <c r="F50" s="115"/>
      <c r="G50" s="116"/>
      <c r="H50" s="104" t="str">
        <f t="shared" si="4"/>
        <v/>
      </c>
      <c r="I50" s="85"/>
      <c r="L50" s="4" t="str">
        <f t="shared" si="7"/>
        <v/>
      </c>
      <c r="M50" s="5" t="str">
        <f t="shared" si="5"/>
        <v/>
      </c>
      <c r="N50" s="6" t="str">
        <f t="shared" si="8"/>
        <v/>
      </c>
      <c r="O50" s="6"/>
      <c r="P50" s="18" t="str">
        <f t="shared" si="9"/>
        <v/>
      </c>
      <c r="Q50" s="18"/>
      <c r="R50" s="6" t="str">
        <f t="shared" si="10"/>
        <v/>
      </c>
      <c r="S50" s="39" t="str">
        <f t="shared" si="11"/>
        <v/>
      </c>
    </row>
    <row r="51" spans="1:19" s="2" customFormat="1" ht="18" customHeight="1" x14ac:dyDescent="0.2">
      <c r="A51" s="101"/>
      <c r="B51" s="102"/>
      <c r="C51" s="102"/>
      <c r="D51" s="103"/>
      <c r="E51" s="104"/>
      <c r="F51" s="115"/>
      <c r="G51" s="116"/>
      <c r="H51" s="104" t="str">
        <f t="shared" si="4"/>
        <v/>
      </c>
      <c r="I51" s="85"/>
      <c r="L51" s="4" t="str">
        <f t="shared" si="7"/>
        <v/>
      </c>
      <c r="M51" s="5" t="str">
        <f t="shared" si="5"/>
        <v/>
      </c>
      <c r="N51" s="6" t="str">
        <f t="shared" si="8"/>
        <v/>
      </c>
      <c r="O51" s="6"/>
      <c r="P51" s="18" t="str">
        <f t="shared" si="9"/>
        <v/>
      </c>
      <c r="Q51" s="18"/>
      <c r="R51" s="6" t="str">
        <f t="shared" si="10"/>
        <v/>
      </c>
      <c r="S51" s="39" t="str">
        <f t="shared" si="11"/>
        <v/>
      </c>
    </row>
    <row r="52" spans="1:19" s="2" customFormat="1" ht="18" customHeight="1" x14ac:dyDescent="0.2">
      <c r="A52" s="101"/>
      <c r="B52" s="102"/>
      <c r="C52" s="102"/>
      <c r="D52" s="103"/>
      <c r="E52" s="104"/>
      <c r="F52" s="115"/>
      <c r="G52" s="116"/>
      <c r="H52" s="104" t="str">
        <f t="shared" si="4"/>
        <v/>
      </c>
      <c r="I52" s="85"/>
      <c r="L52" s="4" t="str">
        <f t="shared" si="7"/>
        <v/>
      </c>
      <c r="M52" s="5" t="str">
        <f t="shared" si="5"/>
        <v/>
      </c>
      <c r="N52" s="6" t="str">
        <f t="shared" si="8"/>
        <v/>
      </c>
      <c r="O52" s="6"/>
      <c r="P52" s="18" t="str">
        <f t="shared" si="9"/>
        <v/>
      </c>
      <c r="Q52" s="18"/>
      <c r="R52" s="6" t="str">
        <f t="shared" si="10"/>
        <v/>
      </c>
      <c r="S52" s="39" t="str">
        <f t="shared" si="11"/>
        <v/>
      </c>
    </row>
    <row r="53" spans="1:19" s="2" customFormat="1" ht="18" customHeight="1" x14ac:dyDescent="0.2">
      <c r="A53" s="101"/>
      <c r="B53" s="102"/>
      <c r="C53" s="102"/>
      <c r="D53" s="103"/>
      <c r="E53" s="104"/>
      <c r="F53" s="115"/>
      <c r="G53" s="116"/>
      <c r="H53" s="104" t="str">
        <f t="shared" si="4"/>
        <v/>
      </c>
      <c r="I53" s="85"/>
      <c r="L53" s="4" t="str">
        <f t="shared" si="7"/>
        <v/>
      </c>
      <c r="M53" s="5" t="str">
        <f t="shared" si="5"/>
        <v/>
      </c>
      <c r="N53" s="6" t="str">
        <f t="shared" si="8"/>
        <v/>
      </c>
      <c r="O53" s="6"/>
      <c r="P53" s="18" t="str">
        <f t="shared" si="9"/>
        <v/>
      </c>
      <c r="Q53" s="18"/>
      <c r="R53" s="6" t="str">
        <f t="shared" si="10"/>
        <v/>
      </c>
      <c r="S53" s="39" t="str">
        <f t="shared" si="11"/>
        <v/>
      </c>
    </row>
    <row r="54" spans="1:19" s="2" customFormat="1" ht="18" customHeight="1" x14ac:dyDescent="0.2">
      <c r="A54" s="101"/>
      <c r="B54" s="102"/>
      <c r="C54" s="102"/>
      <c r="D54" s="103"/>
      <c r="E54" s="104"/>
      <c r="F54" s="115"/>
      <c r="G54" s="116"/>
      <c r="H54" s="104" t="str">
        <f t="shared" si="4"/>
        <v/>
      </c>
      <c r="I54" s="85"/>
      <c r="L54" s="4" t="str">
        <f t="shared" si="7"/>
        <v/>
      </c>
      <c r="M54" s="5" t="str">
        <f t="shared" si="5"/>
        <v/>
      </c>
      <c r="N54" s="6" t="str">
        <f t="shared" si="8"/>
        <v/>
      </c>
      <c r="O54" s="6"/>
      <c r="P54" s="18" t="str">
        <f t="shared" si="9"/>
        <v/>
      </c>
      <c r="Q54" s="18"/>
      <c r="R54" s="6" t="str">
        <f t="shared" si="10"/>
        <v/>
      </c>
      <c r="S54" s="39" t="str">
        <f t="shared" si="11"/>
        <v/>
      </c>
    </row>
    <row r="55" spans="1:19" s="2" customFormat="1" ht="18" customHeight="1" x14ac:dyDescent="0.2">
      <c r="A55" s="101"/>
      <c r="B55" s="102"/>
      <c r="C55" s="102"/>
      <c r="D55" s="103"/>
      <c r="E55" s="104"/>
      <c r="F55" s="115"/>
      <c r="G55" s="116"/>
      <c r="H55" s="104" t="str">
        <f t="shared" si="4"/>
        <v/>
      </c>
      <c r="I55" s="85"/>
      <c r="L55" s="4" t="str">
        <f t="shared" si="7"/>
        <v/>
      </c>
      <c r="M55" s="5" t="str">
        <f t="shared" si="5"/>
        <v/>
      </c>
      <c r="N55" s="6" t="str">
        <f t="shared" si="8"/>
        <v/>
      </c>
      <c r="O55" s="6"/>
      <c r="P55" s="18" t="str">
        <f t="shared" si="9"/>
        <v/>
      </c>
      <c r="Q55" s="18"/>
      <c r="R55" s="6" t="str">
        <f t="shared" si="10"/>
        <v/>
      </c>
      <c r="S55" s="39" t="str">
        <f t="shared" si="11"/>
        <v/>
      </c>
    </row>
    <row r="56" spans="1:19" s="2" customFormat="1" ht="18" customHeight="1" x14ac:dyDescent="0.2">
      <c r="A56" s="101"/>
      <c r="B56" s="102"/>
      <c r="C56" s="102"/>
      <c r="D56" s="103"/>
      <c r="E56" s="104"/>
      <c r="F56" s="115"/>
      <c r="G56" s="116"/>
      <c r="H56" s="104" t="str">
        <f t="shared" si="4"/>
        <v/>
      </c>
      <c r="I56" s="85"/>
      <c r="L56" s="4" t="str">
        <f t="shared" si="7"/>
        <v/>
      </c>
      <c r="M56" s="5" t="str">
        <f t="shared" si="5"/>
        <v/>
      </c>
      <c r="N56" s="6" t="str">
        <f t="shared" si="8"/>
        <v/>
      </c>
      <c r="O56" s="6"/>
      <c r="P56" s="18" t="str">
        <f t="shared" si="9"/>
        <v/>
      </c>
      <c r="Q56" s="18"/>
      <c r="R56" s="6" t="str">
        <f t="shared" si="10"/>
        <v/>
      </c>
      <c r="S56" s="39" t="str">
        <f t="shared" si="11"/>
        <v/>
      </c>
    </row>
    <row r="57" spans="1:19" s="2" customFormat="1" ht="18" customHeight="1" x14ac:dyDescent="0.2">
      <c r="A57" s="101"/>
      <c r="B57" s="102"/>
      <c r="C57" s="102"/>
      <c r="D57" s="103"/>
      <c r="E57" s="104"/>
      <c r="F57" s="115"/>
      <c r="G57" s="116"/>
      <c r="H57" s="104" t="str">
        <f t="shared" si="4"/>
        <v/>
      </c>
      <c r="I57" s="85"/>
      <c r="L57" s="4" t="str">
        <f t="shared" si="7"/>
        <v/>
      </c>
      <c r="M57" s="5" t="str">
        <f t="shared" si="5"/>
        <v/>
      </c>
      <c r="N57" s="6" t="str">
        <f t="shared" si="8"/>
        <v/>
      </c>
      <c r="O57" s="6"/>
      <c r="P57" s="18" t="str">
        <f t="shared" si="9"/>
        <v/>
      </c>
      <c r="Q57" s="18"/>
      <c r="R57" s="6" t="str">
        <f t="shared" si="10"/>
        <v/>
      </c>
      <c r="S57" s="39" t="str">
        <f t="shared" si="11"/>
        <v/>
      </c>
    </row>
    <row r="58" spans="1:19" s="2" customFormat="1" ht="18" customHeight="1" x14ac:dyDescent="0.2">
      <c r="A58" s="101"/>
      <c r="B58" s="102"/>
      <c r="C58" s="102"/>
      <c r="D58" s="103"/>
      <c r="E58" s="104"/>
      <c r="F58" s="115"/>
      <c r="G58" s="116"/>
      <c r="H58" s="104" t="str">
        <f t="shared" si="4"/>
        <v/>
      </c>
      <c r="I58" s="85"/>
      <c r="L58" s="4" t="str">
        <f t="shared" si="7"/>
        <v/>
      </c>
      <c r="M58" s="5" t="str">
        <f t="shared" si="5"/>
        <v/>
      </c>
      <c r="N58" s="6" t="str">
        <f t="shared" si="8"/>
        <v/>
      </c>
      <c r="O58" s="6"/>
      <c r="P58" s="18" t="str">
        <f t="shared" si="9"/>
        <v/>
      </c>
      <c r="Q58" s="18"/>
      <c r="R58" s="6" t="str">
        <f t="shared" si="10"/>
        <v/>
      </c>
      <c r="S58" s="39" t="str">
        <f t="shared" si="11"/>
        <v/>
      </c>
    </row>
    <row r="59" spans="1:19" s="2" customFormat="1" ht="18" customHeight="1" x14ac:dyDescent="0.2">
      <c r="A59" s="101"/>
      <c r="B59" s="102"/>
      <c r="C59" s="102"/>
      <c r="D59" s="103"/>
      <c r="E59" s="104"/>
      <c r="F59" s="115"/>
      <c r="G59" s="116"/>
      <c r="H59" s="104" t="str">
        <f t="shared" si="4"/>
        <v/>
      </c>
      <c r="I59" s="85"/>
      <c r="L59" s="4" t="str">
        <f t="shared" si="7"/>
        <v/>
      </c>
      <c r="M59" s="5" t="str">
        <f t="shared" si="5"/>
        <v/>
      </c>
      <c r="N59" s="6" t="str">
        <f t="shared" si="8"/>
        <v/>
      </c>
      <c r="O59" s="6"/>
      <c r="P59" s="18" t="str">
        <f t="shared" si="9"/>
        <v/>
      </c>
      <c r="Q59" s="18"/>
      <c r="R59" s="6" t="str">
        <f t="shared" si="10"/>
        <v/>
      </c>
      <c r="S59" s="39" t="str">
        <f t="shared" si="11"/>
        <v/>
      </c>
    </row>
    <row r="60" spans="1:19" s="2" customFormat="1" ht="18" customHeight="1" x14ac:dyDescent="0.2">
      <c r="A60" s="101"/>
      <c r="B60" s="102"/>
      <c r="C60" s="102"/>
      <c r="D60" s="103"/>
      <c r="E60" s="104"/>
      <c r="F60" s="115"/>
      <c r="G60" s="116"/>
      <c r="H60" s="104" t="str">
        <f t="shared" si="4"/>
        <v/>
      </c>
      <c r="I60" s="85"/>
      <c r="L60" s="4" t="str">
        <f t="shared" si="7"/>
        <v/>
      </c>
      <c r="M60" s="5" t="str">
        <f t="shared" si="5"/>
        <v/>
      </c>
      <c r="N60" s="6" t="str">
        <f t="shared" si="8"/>
        <v/>
      </c>
      <c r="O60" s="6"/>
      <c r="P60" s="18" t="str">
        <f t="shared" si="9"/>
        <v/>
      </c>
      <c r="Q60" s="18"/>
      <c r="R60" s="6" t="str">
        <f t="shared" si="10"/>
        <v/>
      </c>
      <c r="S60" s="39" t="str">
        <f t="shared" si="11"/>
        <v/>
      </c>
    </row>
    <row r="61" spans="1:19" s="2" customFormat="1" ht="18" customHeight="1" x14ac:dyDescent="0.2">
      <c r="A61" s="101"/>
      <c r="B61" s="102"/>
      <c r="C61" s="102"/>
      <c r="D61" s="103"/>
      <c r="E61" s="104"/>
      <c r="F61" s="115"/>
      <c r="G61" s="116"/>
      <c r="H61" s="104" t="str">
        <f t="shared" si="4"/>
        <v/>
      </c>
      <c r="I61" s="85"/>
      <c r="L61" s="4" t="str">
        <f t="shared" si="7"/>
        <v/>
      </c>
      <c r="M61" s="5" t="str">
        <f t="shared" si="5"/>
        <v/>
      </c>
      <c r="N61" s="6" t="str">
        <f t="shared" si="8"/>
        <v/>
      </c>
      <c r="O61" s="6"/>
      <c r="P61" s="18" t="str">
        <f t="shared" si="9"/>
        <v/>
      </c>
      <c r="Q61" s="18"/>
      <c r="R61" s="6" t="str">
        <f t="shared" si="10"/>
        <v/>
      </c>
      <c r="S61" s="39" t="str">
        <f t="shared" si="11"/>
        <v/>
      </c>
    </row>
    <row r="62" spans="1:19" s="2" customFormat="1" ht="18" customHeight="1" x14ac:dyDescent="0.2">
      <c r="A62" s="101"/>
      <c r="B62" s="102"/>
      <c r="C62" s="102"/>
      <c r="D62" s="103"/>
      <c r="E62" s="104"/>
      <c r="F62" s="115"/>
      <c r="G62" s="116"/>
      <c r="H62" s="104" t="str">
        <f t="shared" si="4"/>
        <v/>
      </c>
      <c r="I62" s="85"/>
      <c r="L62" s="4" t="str">
        <f t="shared" si="7"/>
        <v/>
      </c>
      <c r="M62" s="5" t="str">
        <f t="shared" si="5"/>
        <v/>
      </c>
      <c r="N62" s="6" t="str">
        <f t="shared" si="8"/>
        <v/>
      </c>
      <c r="O62" s="6"/>
      <c r="P62" s="18" t="str">
        <f t="shared" si="9"/>
        <v/>
      </c>
      <c r="Q62" s="18"/>
      <c r="R62" s="6" t="str">
        <f t="shared" si="10"/>
        <v/>
      </c>
      <c r="S62" s="39" t="str">
        <f t="shared" si="11"/>
        <v/>
      </c>
    </row>
    <row r="63" spans="1:19" s="2" customFormat="1" ht="18" customHeight="1" x14ac:dyDescent="0.2">
      <c r="A63" s="101"/>
      <c r="B63" s="102"/>
      <c r="C63" s="102"/>
      <c r="D63" s="103"/>
      <c r="E63" s="104"/>
      <c r="F63" s="115"/>
      <c r="G63" s="116"/>
      <c r="H63" s="104" t="str">
        <f t="shared" si="4"/>
        <v/>
      </c>
      <c r="I63" s="85"/>
      <c r="L63" s="4" t="str">
        <f t="shared" si="7"/>
        <v/>
      </c>
      <c r="M63" s="5" t="str">
        <f t="shared" si="5"/>
        <v/>
      </c>
      <c r="N63" s="6" t="str">
        <f t="shared" si="8"/>
        <v/>
      </c>
      <c r="O63" s="6"/>
      <c r="P63" s="18" t="str">
        <f t="shared" si="9"/>
        <v/>
      </c>
      <c r="Q63" s="18"/>
      <c r="R63" s="6" t="str">
        <f t="shared" si="10"/>
        <v/>
      </c>
      <c r="S63" s="39" t="str">
        <f t="shared" si="11"/>
        <v/>
      </c>
    </row>
    <row r="64" spans="1:19" s="2" customFormat="1" ht="18" customHeight="1" x14ac:dyDescent="0.2">
      <c r="A64" s="101"/>
      <c r="B64" s="102"/>
      <c r="C64" s="102"/>
      <c r="D64" s="103"/>
      <c r="E64" s="104"/>
      <c r="F64" s="115"/>
      <c r="G64" s="116"/>
      <c r="H64" s="104" t="str">
        <f t="shared" si="4"/>
        <v/>
      </c>
      <c r="I64" s="85"/>
      <c r="L64" s="4" t="str">
        <f t="shared" si="7"/>
        <v/>
      </c>
      <c r="M64" s="5" t="str">
        <f t="shared" si="5"/>
        <v/>
      </c>
      <c r="N64" s="6" t="str">
        <f t="shared" si="8"/>
        <v/>
      </c>
      <c r="O64" s="6"/>
      <c r="P64" s="18" t="str">
        <f t="shared" si="9"/>
        <v/>
      </c>
      <c r="Q64" s="18"/>
      <c r="R64" s="6" t="str">
        <f t="shared" si="10"/>
        <v/>
      </c>
      <c r="S64" s="39" t="str">
        <f t="shared" si="11"/>
        <v/>
      </c>
    </row>
    <row r="65" spans="1:19" s="2" customFormat="1" ht="18" customHeight="1" x14ac:dyDescent="0.2">
      <c r="A65" s="101"/>
      <c r="B65" s="102"/>
      <c r="C65" s="102"/>
      <c r="D65" s="103"/>
      <c r="E65" s="104"/>
      <c r="F65" s="115"/>
      <c r="G65" s="116"/>
      <c r="H65" s="104" t="str">
        <f t="shared" si="4"/>
        <v/>
      </c>
      <c r="I65" s="85"/>
      <c r="L65" s="4" t="str">
        <f t="shared" si="7"/>
        <v/>
      </c>
      <c r="M65" s="5" t="str">
        <f t="shared" si="5"/>
        <v/>
      </c>
      <c r="N65" s="6" t="str">
        <f t="shared" si="8"/>
        <v/>
      </c>
      <c r="O65" s="6"/>
      <c r="P65" s="18" t="str">
        <f t="shared" si="9"/>
        <v/>
      </c>
      <c r="Q65" s="18"/>
      <c r="R65" s="6" t="str">
        <f t="shared" si="10"/>
        <v/>
      </c>
      <c r="S65" s="39" t="str">
        <f t="shared" si="11"/>
        <v/>
      </c>
    </row>
    <row r="66" spans="1:19" s="2" customFormat="1" ht="18" customHeight="1" x14ac:dyDescent="0.2">
      <c r="A66" s="101"/>
      <c r="B66" s="102"/>
      <c r="C66" s="102"/>
      <c r="D66" s="103"/>
      <c r="E66" s="104"/>
      <c r="F66" s="115"/>
      <c r="G66" s="116"/>
      <c r="H66" s="104" t="str">
        <f t="shared" si="4"/>
        <v/>
      </c>
      <c r="I66" s="85"/>
      <c r="L66" s="4" t="str">
        <f t="shared" si="7"/>
        <v/>
      </c>
      <c r="M66" s="5" t="str">
        <f t="shared" si="5"/>
        <v/>
      </c>
      <c r="N66" s="6" t="str">
        <f t="shared" si="8"/>
        <v/>
      </c>
      <c r="O66" s="6"/>
      <c r="P66" s="18" t="str">
        <f t="shared" si="9"/>
        <v/>
      </c>
      <c r="Q66" s="18"/>
      <c r="R66" s="6" t="str">
        <f t="shared" si="10"/>
        <v/>
      </c>
      <c r="S66" s="39" t="str">
        <f t="shared" si="11"/>
        <v/>
      </c>
    </row>
    <row r="67" spans="1:19" s="2" customFormat="1" ht="18" customHeight="1" x14ac:dyDescent="0.2">
      <c r="A67" s="101"/>
      <c r="B67" s="102"/>
      <c r="C67" s="102"/>
      <c r="D67" s="103"/>
      <c r="E67" s="104"/>
      <c r="F67" s="115"/>
      <c r="G67" s="116"/>
      <c r="H67" s="104" t="str">
        <f t="shared" si="4"/>
        <v/>
      </c>
      <c r="I67" s="85"/>
      <c r="L67" s="4" t="str">
        <f t="shared" si="7"/>
        <v/>
      </c>
      <c r="M67" s="5" t="str">
        <f t="shared" si="5"/>
        <v/>
      </c>
      <c r="N67" s="6" t="str">
        <f t="shared" si="8"/>
        <v/>
      </c>
      <c r="O67" s="6"/>
      <c r="P67" s="18" t="str">
        <f t="shared" si="9"/>
        <v/>
      </c>
      <c r="Q67" s="18"/>
      <c r="R67" s="6" t="str">
        <f t="shared" si="10"/>
        <v/>
      </c>
      <c r="S67" s="39" t="str">
        <f t="shared" si="11"/>
        <v/>
      </c>
    </row>
    <row r="68" spans="1:19" s="2" customFormat="1" ht="18" customHeight="1" x14ac:dyDescent="0.2">
      <c r="A68" s="101"/>
      <c r="B68" s="102"/>
      <c r="C68" s="102"/>
      <c r="D68" s="103"/>
      <c r="E68" s="104"/>
      <c r="F68" s="115"/>
      <c r="G68" s="116"/>
      <c r="H68" s="104" t="str">
        <f t="shared" si="4"/>
        <v/>
      </c>
      <c r="I68" s="85"/>
      <c r="L68" s="4" t="str">
        <f t="shared" si="7"/>
        <v/>
      </c>
      <c r="M68" s="5" t="str">
        <f t="shared" si="5"/>
        <v/>
      </c>
      <c r="N68" s="6" t="str">
        <f t="shared" si="8"/>
        <v/>
      </c>
      <c r="O68" s="6"/>
      <c r="P68" s="18" t="str">
        <f t="shared" si="9"/>
        <v/>
      </c>
      <c r="Q68" s="18"/>
      <c r="R68" s="6" t="str">
        <f t="shared" si="10"/>
        <v/>
      </c>
      <c r="S68" s="39" t="str">
        <f t="shared" si="11"/>
        <v/>
      </c>
    </row>
    <row r="69" spans="1:19" s="2" customFormat="1" ht="18" customHeight="1" x14ac:dyDescent="0.2">
      <c r="A69" s="101"/>
      <c r="B69" s="102"/>
      <c r="C69" s="102"/>
      <c r="D69" s="103"/>
      <c r="E69" s="104"/>
      <c r="F69" s="115"/>
      <c r="G69" s="116"/>
      <c r="H69" s="104" t="str">
        <f t="shared" si="4"/>
        <v/>
      </c>
      <c r="I69" s="85"/>
      <c r="L69" s="4" t="str">
        <f t="shared" si="7"/>
        <v/>
      </c>
      <c r="M69" s="5" t="str">
        <f t="shared" si="5"/>
        <v/>
      </c>
      <c r="N69" s="6" t="str">
        <f t="shared" si="8"/>
        <v/>
      </c>
      <c r="O69" s="6"/>
      <c r="P69" s="18" t="str">
        <f t="shared" si="9"/>
        <v/>
      </c>
      <c r="Q69" s="18"/>
      <c r="R69" s="6" t="str">
        <f t="shared" si="10"/>
        <v/>
      </c>
      <c r="S69" s="39" t="str">
        <f t="shared" si="11"/>
        <v/>
      </c>
    </row>
    <row r="70" spans="1:19" s="2" customFormat="1" ht="18" customHeight="1" x14ac:dyDescent="0.2">
      <c r="A70" s="101"/>
      <c r="B70" s="102"/>
      <c r="C70" s="102"/>
      <c r="D70" s="103"/>
      <c r="E70" s="104"/>
      <c r="F70" s="115"/>
      <c r="G70" s="116"/>
      <c r="H70" s="104" t="str">
        <f t="shared" si="4"/>
        <v/>
      </c>
      <c r="I70" s="85"/>
      <c r="L70" s="4" t="str">
        <f t="shared" si="7"/>
        <v/>
      </c>
      <c r="M70" s="5" t="str">
        <f t="shared" si="5"/>
        <v/>
      </c>
      <c r="N70" s="6" t="str">
        <f t="shared" si="8"/>
        <v/>
      </c>
      <c r="O70" s="6"/>
      <c r="P70" s="18" t="str">
        <f t="shared" si="9"/>
        <v/>
      </c>
      <c r="Q70" s="18"/>
      <c r="R70" s="6" t="str">
        <f t="shared" si="10"/>
        <v/>
      </c>
      <c r="S70" s="39" t="str">
        <f t="shared" si="11"/>
        <v/>
      </c>
    </row>
    <row r="71" spans="1:19" s="2" customFormat="1" ht="18" customHeight="1" x14ac:dyDescent="0.2">
      <c r="A71" s="101"/>
      <c r="B71" s="102"/>
      <c r="C71" s="102"/>
      <c r="D71" s="103"/>
      <c r="E71" s="104"/>
      <c r="F71" s="115"/>
      <c r="G71" s="116"/>
      <c r="H71" s="104" t="str">
        <f t="shared" si="4"/>
        <v/>
      </c>
      <c r="I71" s="85"/>
      <c r="L71" s="4" t="str">
        <f t="shared" ref="L71:L106" si="12">IF(A71="","",$F$2)</f>
        <v/>
      </c>
      <c r="M71" s="5" t="str">
        <f t="shared" si="5"/>
        <v/>
      </c>
      <c r="N71" s="6" t="str">
        <f t="shared" ref="N71:N106" si="13">IF(R71="","",(R71*S71))</f>
        <v/>
      </c>
      <c r="O71" s="6"/>
      <c r="P71" s="18" t="str">
        <f t="shared" ref="P71:P106" si="14">IF(D71="","",D71)</f>
        <v/>
      </c>
      <c r="Q71" s="18"/>
      <c r="R71" s="6" t="str">
        <f t="shared" ref="R71:R106" si="15">IF(E71="","",E71)</f>
        <v/>
      </c>
      <c r="S71" s="39" t="str">
        <f t="shared" ref="S71:S106" si="16">IF(G71="","",G71)</f>
        <v/>
      </c>
    </row>
    <row r="72" spans="1:19" s="2" customFormat="1" ht="18" customHeight="1" x14ac:dyDescent="0.2">
      <c r="A72" s="101"/>
      <c r="B72" s="102"/>
      <c r="C72" s="102"/>
      <c r="D72" s="103"/>
      <c r="E72" s="104"/>
      <c r="F72" s="115"/>
      <c r="G72" s="116"/>
      <c r="H72" s="104" t="str">
        <f t="shared" ref="H72:H106" si="17">IF(R72="","",(R72*S72))</f>
        <v/>
      </c>
      <c r="I72" s="85"/>
      <c r="L72" s="4" t="str">
        <f t="shared" si="12"/>
        <v/>
      </c>
      <c r="M72" s="5" t="str">
        <f t="shared" ref="M72:M106" si="18">IF(A72="","",IF(C72="",CONCATENATE("Ford. ",F72," ",B72),IF(B72="",CONCATENATE("Ford. ",F72," ",C72),(CONCATENATE("Ford. ",F72," ",B72,", ",C72)))))</f>
        <v/>
      </c>
      <c r="N72" s="6" t="str">
        <f t="shared" si="13"/>
        <v/>
      </c>
      <c r="O72" s="6"/>
      <c r="P72" s="18" t="str">
        <f t="shared" si="14"/>
        <v/>
      </c>
      <c r="Q72" s="18"/>
      <c r="R72" s="6" t="str">
        <f t="shared" si="15"/>
        <v/>
      </c>
      <c r="S72" s="39" t="str">
        <f t="shared" si="16"/>
        <v/>
      </c>
    </row>
    <row r="73" spans="1:19" s="2" customFormat="1" ht="18" customHeight="1" x14ac:dyDescent="0.2">
      <c r="A73" s="101"/>
      <c r="B73" s="102"/>
      <c r="C73" s="102"/>
      <c r="D73" s="103"/>
      <c r="E73" s="104"/>
      <c r="F73" s="115"/>
      <c r="G73" s="116"/>
      <c r="H73" s="104" t="str">
        <f t="shared" si="17"/>
        <v/>
      </c>
      <c r="I73" s="85"/>
      <c r="L73" s="4" t="str">
        <f t="shared" si="12"/>
        <v/>
      </c>
      <c r="M73" s="5" t="str">
        <f t="shared" si="18"/>
        <v/>
      </c>
      <c r="N73" s="6" t="str">
        <f t="shared" si="13"/>
        <v/>
      </c>
      <c r="O73" s="6"/>
      <c r="P73" s="18" t="str">
        <f t="shared" si="14"/>
        <v/>
      </c>
      <c r="Q73" s="18"/>
      <c r="R73" s="6" t="str">
        <f t="shared" si="15"/>
        <v/>
      </c>
      <c r="S73" s="39" t="str">
        <f t="shared" si="16"/>
        <v/>
      </c>
    </row>
    <row r="74" spans="1:19" s="2" customFormat="1" ht="18" customHeight="1" x14ac:dyDescent="0.2">
      <c r="A74" s="101"/>
      <c r="B74" s="102"/>
      <c r="C74" s="102"/>
      <c r="D74" s="103"/>
      <c r="E74" s="104"/>
      <c r="F74" s="115"/>
      <c r="G74" s="116"/>
      <c r="H74" s="104" t="str">
        <f t="shared" si="17"/>
        <v/>
      </c>
      <c r="I74" s="85"/>
      <c r="L74" s="4" t="str">
        <f t="shared" si="12"/>
        <v/>
      </c>
      <c r="M74" s="5" t="str">
        <f t="shared" si="18"/>
        <v/>
      </c>
      <c r="N74" s="6" t="str">
        <f t="shared" si="13"/>
        <v/>
      </c>
      <c r="O74" s="6"/>
      <c r="P74" s="18" t="str">
        <f t="shared" si="14"/>
        <v/>
      </c>
      <c r="Q74" s="18"/>
      <c r="R74" s="6" t="str">
        <f t="shared" si="15"/>
        <v/>
      </c>
      <c r="S74" s="39" t="str">
        <f t="shared" si="16"/>
        <v/>
      </c>
    </row>
    <row r="75" spans="1:19" s="2" customFormat="1" ht="18" customHeight="1" x14ac:dyDescent="0.2">
      <c r="A75" s="101"/>
      <c r="B75" s="102"/>
      <c r="C75" s="102"/>
      <c r="D75" s="103"/>
      <c r="E75" s="104"/>
      <c r="F75" s="115"/>
      <c r="G75" s="116"/>
      <c r="H75" s="104" t="str">
        <f t="shared" si="17"/>
        <v/>
      </c>
      <c r="I75" s="85"/>
      <c r="L75" s="4" t="str">
        <f t="shared" si="12"/>
        <v/>
      </c>
      <c r="M75" s="5" t="str">
        <f t="shared" si="18"/>
        <v/>
      </c>
      <c r="N75" s="6" t="str">
        <f t="shared" si="13"/>
        <v/>
      </c>
      <c r="O75" s="6"/>
      <c r="P75" s="18" t="str">
        <f t="shared" si="14"/>
        <v/>
      </c>
      <c r="Q75" s="18"/>
      <c r="R75" s="6" t="str">
        <f t="shared" si="15"/>
        <v/>
      </c>
      <c r="S75" s="39" t="str">
        <f t="shared" si="16"/>
        <v/>
      </c>
    </row>
    <row r="76" spans="1:19" s="2" customFormat="1" ht="18" customHeight="1" x14ac:dyDescent="0.2">
      <c r="A76" s="101"/>
      <c r="B76" s="102"/>
      <c r="C76" s="102"/>
      <c r="D76" s="103"/>
      <c r="E76" s="104"/>
      <c r="F76" s="115"/>
      <c r="G76" s="116"/>
      <c r="H76" s="104" t="str">
        <f t="shared" si="17"/>
        <v/>
      </c>
      <c r="I76" s="85"/>
      <c r="L76" s="4" t="str">
        <f t="shared" si="12"/>
        <v/>
      </c>
      <c r="M76" s="5" t="str">
        <f t="shared" si="18"/>
        <v/>
      </c>
      <c r="N76" s="6" t="str">
        <f t="shared" si="13"/>
        <v/>
      </c>
      <c r="O76" s="6"/>
      <c r="P76" s="18" t="str">
        <f t="shared" si="14"/>
        <v/>
      </c>
      <c r="Q76" s="18"/>
      <c r="R76" s="6" t="str">
        <f t="shared" si="15"/>
        <v/>
      </c>
      <c r="S76" s="39" t="str">
        <f t="shared" si="16"/>
        <v/>
      </c>
    </row>
    <row r="77" spans="1:19" s="2" customFormat="1" ht="18" customHeight="1" x14ac:dyDescent="0.2">
      <c r="A77" s="101"/>
      <c r="B77" s="102"/>
      <c r="C77" s="102"/>
      <c r="D77" s="103"/>
      <c r="E77" s="104"/>
      <c r="F77" s="115"/>
      <c r="G77" s="116"/>
      <c r="H77" s="104" t="str">
        <f t="shared" si="17"/>
        <v/>
      </c>
      <c r="I77" s="85"/>
      <c r="L77" s="4" t="str">
        <f t="shared" si="12"/>
        <v/>
      </c>
      <c r="M77" s="5" t="str">
        <f t="shared" si="18"/>
        <v/>
      </c>
      <c r="N77" s="6" t="str">
        <f t="shared" si="13"/>
        <v/>
      </c>
      <c r="O77" s="6"/>
      <c r="P77" s="18" t="str">
        <f t="shared" si="14"/>
        <v/>
      </c>
      <c r="Q77" s="18"/>
      <c r="R77" s="6" t="str">
        <f t="shared" si="15"/>
        <v/>
      </c>
      <c r="S77" s="39" t="str">
        <f t="shared" si="16"/>
        <v/>
      </c>
    </row>
    <row r="78" spans="1:19" s="2" customFormat="1" ht="18" customHeight="1" x14ac:dyDescent="0.2">
      <c r="A78" s="101"/>
      <c r="B78" s="102"/>
      <c r="C78" s="102"/>
      <c r="D78" s="103"/>
      <c r="E78" s="104"/>
      <c r="F78" s="115"/>
      <c r="G78" s="116"/>
      <c r="H78" s="104" t="str">
        <f t="shared" si="17"/>
        <v/>
      </c>
      <c r="I78" s="85"/>
      <c r="L78" s="4" t="str">
        <f t="shared" si="12"/>
        <v/>
      </c>
      <c r="M78" s="5" t="str">
        <f t="shared" si="18"/>
        <v/>
      </c>
      <c r="N78" s="6" t="str">
        <f t="shared" si="13"/>
        <v/>
      </c>
      <c r="O78" s="6"/>
      <c r="P78" s="18" t="str">
        <f t="shared" si="14"/>
        <v/>
      </c>
      <c r="Q78" s="18"/>
      <c r="R78" s="6" t="str">
        <f t="shared" si="15"/>
        <v/>
      </c>
      <c r="S78" s="39" t="str">
        <f t="shared" si="16"/>
        <v/>
      </c>
    </row>
    <row r="79" spans="1:19" s="2" customFormat="1" ht="18" customHeight="1" x14ac:dyDescent="0.2">
      <c r="A79" s="101"/>
      <c r="B79" s="102"/>
      <c r="C79" s="102"/>
      <c r="D79" s="103"/>
      <c r="E79" s="104"/>
      <c r="F79" s="115"/>
      <c r="G79" s="116"/>
      <c r="H79" s="104" t="str">
        <f t="shared" si="17"/>
        <v/>
      </c>
      <c r="I79" s="85"/>
      <c r="L79" s="4" t="str">
        <f t="shared" si="12"/>
        <v/>
      </c>
      <c r="M79" s="5" t="str">
        <f t="shared" si="18"/>
        <v/>
      </c>
      <c r="N79" s="6" t="str">
        <f t="shared" si="13"/>
        <v/>
      </c>
      <c r="O79" s="6"/>
      <c r="P79" s="18" t="str">
        <f t="shared" si="14"/>
        <v/>
      </c>
      <c r="Q79" s="18"/>
      <c r="R79" s="6" t="str">
        <f t="shared" si="15"/>
        <v/>
      </c>
      <c r="S79" s="39" t="str">
        <f t="shared" si="16"/>
        <v/>
      </c>
    </row>
    <row r="80" spans="1:19" s="2" customFormat="1" ht="18" customHeight="1" x14ac:dyDescent="0.2">
      <c r="A80" s="101"/>
      <c r="B80" s="102"/>
      <c r="C80" s="102"/>
      <c r="D80" s="103"/>
      <c r="E80" s="104"/>
      <c r="F80" s="115"/>
      <c r="G80" s="116"/>
      <c r="H80" s="104" t="str">
        <f t="shared" si="17"/>
        <v/>
      </c>
      <c r="I80" s="85"/>
      <c r="L80" s="4" t="str">
        <f t="shared" si="12"/>
        <v/>
      </c>
      <c r="M80" s="5" t="str">
        <f t="shared" si="18"/>
        <v/>
      </c>
      <c r="N80" s="6" t="str">
        <f t="shared" si="13"/>
        <v/>
      </c>
      <c r="O80" s="6"/>
      <c r="P80" s="18" t="str">
        <f t="shared" si="14"/>
        <v/>
      </c>
      <c r="Q80" s="18"/>
      <c r="R80" s="6" t="str">
        <f t="shared" si="15"/>
        <v/>
      </c>
      <c r="S80" s="39" t="str">
        <f t="shared" si="16"/>
        <v/>
      </c>
    </row>
    <row r="81" spans="1:19" s="2" customFormat="1" ht="18" customHeight="1" x14ac:dyDescent="0.2">
      <c r="A81" s="101"/>
      <c r="B81" s="102"/>
      <c r="C81" s="102"/>
      <c r="D81" s="103"/>
      <c r="E81" s="104"/>
      <c r="F81" s="115"/>
      <c r="G81" s="116"/>
      <c r="H81" s="104" t="str">
        <f t="shared" si="17"/>
        <v/>
      </c>
      <c r="I81" s="85"/>
      <c r="L81" s="4" t="str">
        <f t="shared" si="12"/>
        <v/>
      </c>
      <c r="M81" s="5" t="str">
        <f t="shared" si="18"/>
        <v/>
      </c>
      <c r="N81" s="6" t="str">
        <f t="shared" si="13"/>
        <v/>
      </c>
      <c r="O81" s="6"/>
      <c r="P81" s="18" t="str">
        <f t="shared" si="14"/>
        <v/>
      </c>
      <c r="Q81" s="18"/>
      <c r="R81" s="6" t="str">
        <f t="shared" si="15"/>
        <v/>
      </c>
      <c r="S81" s="39" t="str">
        <f t="shared" si="16"/>
        <v/>
      </c>
    </row>
    <row r="82" spans="1:19" s="2" customFormat="1" ht="18" customHeight="1" x14ac:dyDescent="0.2">
      <c r="A82" s="101"/>
      <c r="B82" s="102"/>
      <c r="C82" s="102"/>
      <c r="D82" s="103"/>
      <c r="E82" s="104"/>
      <c r="F82" s="115"/>
      <c r="G82" s="116"/>
      <c r="H82" s="104" t="str">
        <f t="shared" si="17"/>
        <v/>
      </c>
      <c r="I82" s="85"/>
      <c r="L82" s="4" t="str">
        <f t="shared" si="12"/>
        <v/>
      </c>
      <c r="M82" s="5" t="str">
        <f t="shared" si="18"/>
        <v/>
      </c>
      <c r="N82" s="6" t="str">
        <f t="shared" si="13"/>
        <v/>
      </c>
      <c r="O82" s="6"/>
      <c r="P82" s="18" t="str">
        <f t="shared" si="14"/>
        <v/>
      </c>
      <c r="Q82" s="18"/>
      <c r="R82" s="6" t="str">
        <f t="shared" si="15"/>
        <v/>
      </c>
      <c r="S82" s="39" t="str">
        <f t="shared" si="16"/>
        <v/>
      </c>
    </row>
    <row r="83" spans="1:19" s="2" customFormat="1" ht="18" customHeight="1" x14ac:dyDescent="0.2">
      <c r="A83" s="101"/>
      <c r="B83" s="102"/>
      <c r="C83" s="102"/>
      <c r="D83" s="103"/>
      <c r="E83" s="104"/>
      <c r="F83" s="115"/>
      <c r="G83" s="116"/>
      <c r="H83" s="104" t="str">
        <f t="shared" si="17"/>
        <v/>
      </c>
      <c r="I83" s="85"/>
      <c r="L83" s="4" t="str">
        <f t="shared" si="12"/>
        <v/>
      </c>
      <c r="M83" s="5" t="str">
        <f t="shared" si="18"/>
        <v/>
      </c>
      <c r="N83" s="6" t="str">
        <f t="shared" si="13"/>
        <v/>
      </c>
      <c r="O83" s="6"/>
      <c r="P83" s="18" t="str">
        <f t="shared" si="14"/>
        <v/>
      </c>
      <c r="Q83" s="18"/>
      <c r="R83" s="6" t="str">
        <f t="shared" si="15"/>
        <v/>
      </c>
      <c r="S83" s="39" t="str">
        <f t="shared" si="16"/>
        <v/>
      </c>
    </row>
    <row r="84" spans="1:19" s="2" customFormat="1" ht="18" customHeight="1" x14ac:dyDescent="0.2">
      <c r="A84" s="101"/>
      <c r="B84" s="102"/>
      <c r="C84" s="102"/>
      <c r="D84" s="103"/>
      <c r="E84" s="104"/>
      <c r="F84" s="115"/>
      <c r="G84" s="116"/>
      <c r="H84" s="104" t="str">
        <f t="shared" si="17"/>
        <v/>
      </c>
      <c r="I84" s="85"/>
      <c r="L84" s="4" t="str">
        <f t="shared" si="12"/>
        <v/>
      </c>
      <c r="M84" s="5" t="str">
        <f t="shared" si="18"/>
        <v/>
      </c>
      <c r="N84" s="6" t="str">
        <f t="shared" si="13"/>
        <v/>
      </c>
      <c r="O84" s="6"/>
      <c r="P84" s="18" t="str">
        <f t="shared" si="14"/>
        <v/>
      </c>
      <c r="Q84" s="18"/>
      <c r="R84" s="6" t="str">
        <f t="shared" si="15"/>
        <v/>
      </c>
      <c r="S84" s="39" t="str">
        <f t="shared" si="16"/>
        <v/>
      </c>
    </row>
    <row r="85" spans="1:19" s="2" customFormat="1" ht="18" customHeight="1" x14ac:dyDescent="0.2">
      <c r="A85" s="101"/>
      <c r="B85" s="102"/>
      <c r="C85" s="102"/>
      <c r="D85" s="103"/>
      <c r="E85" s="104"/>
      <c r="F85" s="115"/>
      <c r="G85" s="116"/>
      <c r="H85" s="104" t="str">
        <f t="shared" si="17"/>
        <v/>
      </c>
      <c r="I85" s="85"/>
      <c r="L85" s="4" t="str">
        <f t="shared" si="12"/>
        <v/>
      </c>
      <c r="M85" s="5" t="str">
        <f t="shared" si="18"/>
        <v/>
      </c>
      <c r="N85" s="6" t="str">
        <f t="shared" si="13"/>
        <v/>
      </c>
      <c r="O85" s="6"/>
      <c r="P85" s="18" t="str">
        <f t="shared" si="14"/>
        <v/>
      </c>
      <c r="Q85" s="18"/>
      <c r="R85" s="6" t="str">
        <f t="shared" si="15"/>
        <v/>
      </c>
      <c r="S85" s="39" t="str">
        <f t="shared" si="16"/>
        <v/>
      </c>
    </row>
    <row r="86" spans="1:19" s="2" customFormat="1" ht="18" customHeight="1" x14ac:dyDescent="0.2">
      <c r="A86" s="101"/>
      <c r="B86" s="102"/>
      <c r="C86" s="102"/>
      <c r="D86" s="103"/>
      <c r="E86" s="104"/>
      <c r="F86" s="115"/>
      <c r="G86" s="116"/>
      <c r="H86" s="104" t="str">
        <f t="shared" si="17"/>
        <v/>
      </c>
      <c r="I86" s="85"/>
      <c r="L86" s="4" t="str">
        <f t="shared" si="12"/>
        <v/>
      </c>
      <c r="M86" s="5" t="str">
        <f t="shared" si="18"/>
        <v/>
      </c>
      <c r="N86" s="6" t="str">
        <f t="shared" si="13"/>
        <v/>
      </c>
      <c r="O86" s="6"/>
      <c r="P86" s="18" t="str">
        <f t="shared" si="14"/>
        <v/>
      </c>
      <c r="Q86" s="18"/>
      <c r="R86" s="6" t="str">
        <f t="shared" si="15"/>
        <v/>
      </c>
      <c r="S86" s="39" t="str">
        <f t="shared" si="16"/>
        <v/>
      </c>
    </row>
    <row r="87" spans="1:19" s="2" customFormat="1" ht="18" customHeight="1" x14ac:dyDescent="0.2">
      <c r="A87" s="101"/>
      <c r="B87" s="102"/>
      <c r="C87" s="102"/>
      <c r="D87" s="103"/>
      <c r="E87" s="104"/>
      <c r="F87" s="115"/>
      <c r="G87" s="116"/>
      <c r="H87" s="104" t="str">
        <f t="shared" si="17"/>
        <v/>
      </c>
      <c r="I87" s="85"/>
      <c r="L87" s="4" t="str">
        <f t="shared" si="12"/>
        <v/>
      </c>
      <c r="M87" s="5" t="str">
        <f t="shared" si="18"/>
        <v/>
      </c>
      <c r="N87" s="6" t="str">
        <f t="shared" si="13"/>
        <v/>
      </c>
      <c r="O87" s="6"/>
      <c r="P87" s="18" t="str">
        <f t="shared" si="14"/>
        <v/>
      </c>
      <c r="Q87" s="18"/>
      <c r="R87" s="6" t="str">
        <f t="shared" si="15"/>
        <v/>
      </c>
      <c r="S87" s="39" t="str">
        <f t="shared" si="16"/>
        <v/>
      </c>
    </row>
    <row r="88" spans="1:19" s="2" customFormat="1" ht="18" customHeight="1" x14ac:dyDescent="0.2">
      <c r="A88" s="101"/>
      <c r="B88" s="102"/>
      <c r="C88" s="102"/>
      <c r="D88" s="103"/>
      <c r="E88" s="104"/>
      <c r="F88" s="115"/>
      <c r="G88" s="116"/>
      <c r="H88" s="104" t="str">
        <f t="shared" si="17"/>
        <v/>
      </c>
      <c r="I88" s="85"/>
      <c r="L88" s="4" t="str">
        <f t="shared" si="12"/>
        <v/>
      </c>
      <c r="M88" s="5" t="str">
        <f t="shared" si="18"/>
        <v/>
      </c>
      <c r="N88" s="6" t="str">
        <f t="shared" si="13"/>
        <v/>
      </c>
      <c r="O88" s="6"/>
      <c r="P88" s="18" t="str">
        <f t="shared" si="14"/>
        <v/>
      </c>
      <c r="Q88" s="18"/>
      <c r="R88" s="6" t="str">
        <f t="shared" si="15"/>
        <v/>
      </c>
      <c r="S88" s="39" t="str">
        <f t="shared" si="16"/>
        <v/>
      </c>
    </row>
    <row r="89" spans="1:19" s="2" customFormat="1" ht="18" customHeight="1" x14ac:dyDescent="0.2">
      <c r="A89" s="101"/>
      <c r="B89" s="102"/>
      <c r="C89" s="102"/>
      <c r="D89" s="103"/>
      <c r="E89" s="104"/>
      <c r="F89" s="115"/>
      <c r="G89" s="116"/>
      <c r="H89" s="104" t="str">
        <f t="shared" si="17"/>
        <v/>
      </c>
      <c r="I89" s="85"/>
      <c r="L89" s="4" t="str">
        <f t="shared" si="12"/>
        <v/>
      </c>
      <c r="M89" s="5" t="str">
        <f t="shared" si="18"/>
        <v/>
      </c>
      <c r="N89" s="6" t="str">
        <f t="shared" si="13"/>
        <v/>
      </c>
      <c r="O89" s="6"/>
      <c r="P89" s="18" t="str">
        <f t="shared" si="14"/>
        <v/>
      </c>
      <c r="Q89" s="18"/>
      <c r="R89" s="6" t="str">
        <f t="shared" si="15"/>
        <v/>
      </c>
      <c r="S89" s="39" t="str">
        <f t="shared" si="16"/>
        <v/>
      </c>
    </row>
    <row r="90" spans="1:19" s="2" customFormat="1" ht="18" customHeight="1" x14ac:dyDescent="0.2">
      <c r="A90" s="101"/>
      <c r="B90" s="102"/>
      <c r="C90" s="102"/>
      <c r="D90" s="103"/>
      <c r="E90" s="104"/>
      <c r="F90" s="115"/>
      <c r="G90" s="116"/>
      <c r="H90" s="104" t="str">
        <f t="shared" si="17"/>
        <v/>
      </c>
      <c r="I90" s="85"/>
      <c r="L90" s="4" t="str">
        <f t="shared" si="12"/>
        <v/>
      </c>
      <c r="M90" s="5" t="str">
        <f t="shared" si="18"/>
        <v/>
      </c>
      <c r="N90" s="6" t="str">
        <f t="shared" si="13"/>
        <v/>
      </c>
      <c r="O90" s="6"/>
      <c r="P90" s="18" t="str">
        <f t="shared" si="14"/>
        <v/>
      </c>
      <c r="Q90" s="18"/>
      <c r="R90" s="6" t="str">
        <f t="shared" si="15"/>
        <v/>
      </c>
      <c r="S90" s="39" t="str">
        <f t="shared" si="16"/>
        <v/>
      </c>
    </row>
    <row r="91" spans="1:19" ht="18" customHeight="1" x14ac:dyDescent="0.2">
      <c r="A91" s="101"/>
      <c r="B91" s="102"/>
      <c r="C91" s="102"/>
      <c r="D91" s="103"/>
      <c r="E91" s="104"/>
      <c r="F91" s="115"/>
      <c r="G91" s="116"/>
      <c r="H91" s="104" t="str">
        <f t="shared" si="17"/>
        <v/>
      </c>
      <c r="I91" s="85"/>
      <c r="L91" s="4" t="str">
        <f t="shared" si="12"/>
        <v/>
      </c>
      <c r="M91" s="5" t="str">
        <f t="shared" si="18"/>
        <v/>
      </c>
      <c r="N91" s="6" t="str">
        <f t="shared" si="13"/>
        <v/>
      </c>
      <c r="O91" s="6"/>
      <c r="P91" s="18" t="str">
        <f t="shared" si="14"/>
        <v/>
      </c>
      <c r="Q91" s="18"/>
      <c r="R91" s="6" t="str">
        <f t="shared" si="15"/>
        <v/>
      </c>
      <c r="S91" s="39" t="str">
        <f t="shared" si="16"/>
        <v/>
      </c>
    </row>
    <row r="92" spans="1:19" ht="18" customHeight="1" x14ac:dyDescent="0.2">
      <c r="A92" s="101"/>
      <c r="B92" s="102"/>
      <c r="C92" s="102"/>
      <c r="D92" s="103"/>
      <c r="E92" s="104"/>
      <c r="F92" s="115"/>
      <c r="G92" s="116"/>
      <c r="H92" s="104" t="str">
        <f t="shared" si="17"/>
        <v/>
      </c>
      <c r="I92" s="85"/>
      <c r="L92" s="4" t="str">
        <f t="shared" si="12"/>
        <v/>
      </c>
      <c r="M92" s="5" t="str">
        <f t="shared" si="18"/>
        <v/>
      </c>
      <c r="N92" s="6" t="str">
        <f t="shared" si="13"/>
        <v/>
      </c>
      <c r="O92" s="6"/>
      <c r="P92" s="18" t="str">
        <f t="shared" si="14"/>
        <v/>
      </c>
      <c r="Q92" s="18"/>
      <c r="R92" s="6" t="str">
        <f t="shared" si="15"/>
        <v/>
      </c>
      <c r="S92" s="39" t="str">
        <f t="shared" si="16"/>
        <v/>
      </c>
    </row>
    <row r="93" spans="1:19" ht="18" customHeight="1" x14ac:dyDescent="0.2">
      <c r="A93" s="101"/>
      <c r="B93" s="102"/>
      <c r="C93" s="102"/>
      <c r="D93" s="103"/>
      <c r="E93" s="104"/>
      <c r="F93" s="115"/>
      <c r="G93" s="116"/>
      <c r="H93" s="104" t="str">
        <f t="shared" si="17"/>
        <v/>
      </c>
      <c r="I93" s="85"/>
      <c r="L93" s="4" t="str">
        <f t="shared" si="12"/>
        <v/>
      </c>
      <c r="M93" s="5" t="str">
        <f t="shared" si="18"/>
        <v/>
      </c>
      <c r="N93" s="6" t="str">
        <f t="shared" si="13"/>
        <v/>
      </c>
      <c r="O93" s="6"/>
      <c r="P93" s="18" t="str">
        <f t="shared" si="14"/>
        <v/>
      </c>
      <c r="Q93" s="18"/>
      <c r="R93" s="6" t="str">
        <f t="shared" si="15"/>
        <v/>
      </c>
      <c r="S93" s="39" t="str">
        <f t="shared" si="16"/>
        <v/>
      </c>
    </row>
    <row r="94" spans="1:19" ht="18" customHeight="1" x14ac:dyDescent="0.2">
      <c r="A94" s="101"/>
      <c r="B94" s="102"/>
      <c r="C94" s="102"/>
      <c r="D94" s="103"/>
      <c r="E94" s="104"/>
      <c r="F94" s="115"/>
      <c r="G94" s="116"/>
      <c r="H94" s="104" t="str">
        <f t="shared" si="17"/>
        <v/>
      </c>
      <c r="I94" s="85"/>
      <c r="L94" s="4" t="str">
        <f t="shared" si="12"/>
        <v/>
      </c>
      <c r="M94" s="5" t="str">
        <f t="shared" si="18"/>
        <v/>
      </c>
      <c r="N94" s="6" t="str">
        <f t="shared" si="13"/>
        <v/>
      </c>
      <c r="O94" s="6"/>
      <c r="P94" s="18" t="str">
        <f t="shared" si="14"/>
        <v/>
      </c>
      <c r="Q94" s="18"/>
      <c r="R94" s="6" t="str">
        <f t="shared" si="15"/>
        <v/>
      </c>
      <c r="S94" s="39" t="str">
        <f t="shared" si="16"/>
        <v/>
      </c>
    </row>
    <row r="95" spans="1:19" ht="18" customHeight="1" x14ac:dyDescent="0.2">
      <c r="A95" s="101"/>
      <c r="B95" s="102"/>
      <c r="C95" s="102"/>
      <c r="D95" s="103"/>
      <c r="E95" s="104"/>
      <c r="F95" s="115"/>
      <c r="G95" s="116"/>
      <c r="H95" s="104" t="str">
        <f t="shared" si="17"/>
        <v/>
      </c>
      <c r="I95" s="85"/>
      <c r="L95" s="4" t="str">
        <f t="shared" si="12"/>
        <v/>
      </c>
      <c r="M95" s="5" t="str">
        <f t="shared" si="18"/>
        <v/>
      </c>
      <c r="N95" s="6" t="str">
        <f t="shared" si="13"/>
        <v/>
      </c>
      <c r="O95" s="6"/>
      <c r="P95" s="18" t="str">
        <f t="shared" si="14"/>
        <v/>
      </c>
      <c r="Q95" s="18"/>
      <c r="R95" s="6" t="str">
        <f t="shared" si="15"/>
        <v/>
      </c>
      <c r="S95" s="39" t="str">
        <f t="shared" si="16"/>
        <v/>
      </c>
    </row>
    <row r="96" spans="1:19" ht="18" customHeight="1" x14ac:dyDescent="0.2">
      <c r="A96" s="101"/>
      <c r="B96" s="102"/>
      <c r="C96" s="102"/>
      <c r="D96" s="103"/>
      <c r="E96" s="104"/>
      <c r="F96" s="115"/>
      <c r="G96" s="116"/>
      <c r="H96" s="104" t="str">
        <f t="shared" si="17"/>
        <v/>
      </c>
      <c r="I96" s="85"/>
      <c r="L96" s="4" t="str">
        <f t="shared" si="12"/>
        <v/>
      </c>
      <c r="M96" s="5" t="str">
        <f t="shared" si="18"/>
        <v/>
      </c>
      <c r="N96" s="6" t="str">
        <f t="shared" si="13"/>
        <v/>
      </c>
      <c r="O96" s="6"/>
      <c r="P96" s="18" t="str">
        <f t="shared" si="14"/>
        <v/>
      </c>
      <c r="Q96" s="18"/>
      <c r="R96" s="6" t="str">
        <f t="shared" si="15"/>
        <v/>
      </c>
      <c r="S96" s="39" t="str">
        <f t="shared" si="16"/>
        <v/>
      </c>
    </row>
    <row r="97" spans="1:19" ht="18" customHeight="1" x14ac:dyDescent="0.2">
      <c r="A97" s="101"/>
      <c r="B97" s="102"/>
      <c r="C97" s="102"/>
      <c r="D97" s="103"/>
      <c r="E97" s="104"/>
      <c r="F97" s="115"/>
      <c r="G97" s="116"/>
      <c r="H97" s="104" t="str">
        <f t="shared" si="17"/>
        <v/>
      </c>
      <c r="I97" s="85"/>
      <c r="L97" s="4" t="str">
        <f t="shared" si="12"/>
        <v/>
      </c>
      <c r="M97" s="5" t="str">
        <f t="shared" si="18"/>
        <v/>
      </c>
      <c r="N97" s="6" t="str">
        <f t="shared" si="13"/>
        <v/>
      </c>
      <c r="O97" s="6"/>
      <c r="P97" s="18" t="str">
        <f t="shared" si="14"/>
        <v/>
      </c>
      <c r="Q97" s="18"/>
      <c r="R97" s="6" t="str">
        <f t="shared" si="15"/>
        <v/>
      </c>
      <c r="S97" s="39" t="str">
        <f t="shared" si="16"/>
        <v/>
      </c>
    </row>
    <row r="98" spans="1:19" ht="18" customHeight="1" x14ac:dyDescent="0.2">
      <c r="A98" s="101"/>
      <c r="B98" s="102"/>
      <c r="C98" s="102"/>
      <c r="D98" s="103"/>
      <c r="E98" s="104"/>
      <c r="F98" s="115"/>
      <c r="G98" s="116"/>
      <c r="H98" s="104" t="str">
        <f t="shared" si="17"/>
        <v/>
      </c>
      <c r="I98" s="85"/>
      <c r="L98" s="4" t="str">
        <f t="shared" si="12"/>
        <v/>
      </c>
      <c r="M98" s="5" t="str">
        <f t="shared" si="18"/>
        <v/>
      </c>
      <c r="N98" s="6" t="str">
        <f t="shared" si="13"/>
        <v/>
      </c>
      <c r="O98" s="6"/>
      <c r="P98" s="18" t="str">
        <f t="shared" si="14"/>
        <v/>
      </c>
      <c r="Q98" s="18"/>
      <c r="R98" s="6" t="str">
        <f t="shared" si="15"/>
        <v/>
      </c>
      <c r="S98" s="39" t="str">
        <f t="shared" si="16"/>
        <v/>
      </c>
    </row>
    <row r="99" spans="1:19" ht="18" customHeight="1" x14ac:dyDescent="0.2">
      <c r="A99" s="101"/>
      <c r="B99" s="102"/>
      <c r="C99" s="102"/>
      <c r="D99" s="103"/>
      <c r="E99" s="104"/>
      <c r="F99" s="115"/>
      <c r="G99" s="116"/>
      <c r="H99" s="104" t="str">
        <f t="shared" si="17"/>
        <v/>
      </c>
      <c r="I99" s="85"/>
      <c r="L99" s="4" t="str">
        <f t="shared" si="12"/>
        <v/>
      </c>
      <c r="M99" s="5" t="str">
        <f t="shared" si="18"/>
        <v/>
      </c>
      <c r="N99" s="6" t="str">
        <f t="shared" si="13"/>
        <v/>
      </c>
      <c r="O99" s="6"/>
      <c r="P99" s="18" t="str">
        <f t="shared" si="14"/>
        <v/>
      </c>
      <c r="Q99" s="18"/>
      <c r="R99" s="6" t="str">
        <f t="shared" si="15"/>
        <v/>
      </c>
      <c r="S99" s="39" t="str">
        <f t="shared" si="16"/>
        <v/>
      </c>
    </row>
    <row r="100" spans="1:19" ht="18" customHeight="1" x14ac:dyDescent="0.2">
      <c r="A100" s="101"/>
      <c r="B100" s="102"/>
      <c r="C100" s="102"/>
      <c r="D100" s="103"/>
      <c r="E100" s="104"/>
      <c r="F100" s="115"/>
      <c r="G100" s="116"/>
      <c r="H100" s="104" t="str">
        <f t="shared" si="17"/>
        <v/>
      </c>
      <c r="I100" s="85"/>
      <c r="L100" s="4" t="str">
        <f t="shared" si="12"/>
        <v/>
      </c>
      <c r="M100" s="5" t="str">
        <f t="shared" si="18"/>
        <v/>
      </c>
      <c r="N100" s="6" t="str">
        <f t="shared" si="13"/>
        <v/>
      </c>
      <c r="O100" s="6"/>
      <c r="P100" s="18" t="str">
        <f t="shared" si="14"/>
        <v/>
      </c>
      <c r="Q100" s="18"/>
      <c r="R100" s="6" t="str">
        <f t="shared" si="15"/>
        <v/>
      </c>
      <c r="S100" s="39" t="str">
        <f t="shared" si="16"/>
        <v/>
      </c>
    </row>
    <row r="101" spans="1:19" ht="18" customHeight="1" x14ac:dyDescent="0.2">
      <c r="A101" s="101"/>
      <c r="B101" s="102"/>
      <c r="C101" s="102"/>
      <c r="D101" s="103"/>
      <c r="E101" s="104"/>
      <c r="F101" s="115"/>
      <c r="G101" s="116"/>
      <c r="H101" s="104" t="str">
        <f t="shared" si="17"/>
        <v/>
      </c>
      <c r="I101" s="85"/>
      <c r="L101" s="4" t="str">
        <f t="shared" si="12"/>
        <v/>
      </c>
      <c r="M101" s="5" t="str">
        <f t="shared" si="18"/>
        <v/>
      </c>
      <c r="N101" s="6" t="str">
        <f t="shared" si="13"/>
        <v/>
      </c>
      <c r="O101" s="6"/>
      <c r="P101" s="18" t="str">
        <f t="shared" si="14"/>
        <v/>
      </c>
      <c r="Q101" s="18"/>
      <c r="R101" s="6" t="str">
        <f t="shared" si="15"/>
        <v/>
      </c>
      <c r="S101" s="39" t="str">
        <f t="shared" si="16"/>
        <v/>
      </c>
    </row>
    <row r="102" spans="1:19" ht="18" customHeight="1" x14ac:dyDescent="0.2">
      <c r="A102" s="101"/>
      <c r="B102" s="102"/>
      <c r="C102" s="102"/>
      <c r="D102" s="103"/>
      <c r="E102" s="104"/>
      <c r="F102" s="115"/>
      <c r="G102" s="116"/>
      <c r="H102" s="104" t="str">
        <f t="shared" si="17"/>
        <v/>
      </c>
      <c r="I102" s="85"/>
      <c r="L102" s="4" t="str">
        <f t="shared" si="12"/>
        <v/>
      </c>
      <c r="M102" s="5" t="str">
        <f t="shared" si="18"/>
        <v/>
      </c>
      <c r="N102" s="6" t="str">
        <f t="shared" si="13"/>
        <v/>
      </c>
      <c r="O102" s="6"/>
      <c r="P102" s="18" t="str">
        <f t="shared" si="14"/>
        <v/>
      </c>
      <c r="Q102" s="18"/>
      <c r="R102" s="6" t="str">
        <f t="shared" si="15"/>
        <v/>
      </c>
      <c r="S102" s="39" t="str">
        <f t="shared" si="16"/>
        <v/>
      </c>
    </row>
    <row r="103" spans="1:19" ht="18" customHeight="1" x14ac:dyDescent="0.2">
      <c r="A103" s="101"/>
      <c r="B103" s="102"/>
      <c r="C103" s="102"/>
      <c r="D103" s="103"/>
      <c r="E103" s="104"/>
      <c r="F103" s="115"/>
      <c r="G103" s="116"/>
      <c r="H103" s="104" t="str">
        <f t="shared" si="17"/>
        <v/>
      </c>
      <c r="I103" s="85"/>
      <c r="L103" s="4" t="str">
        <f t="shared" si="12"/>
        <v/>
      </c>
      <c r="M103" s="5" t="str">
        <f t="shared" si="18"/>
        <v/>
      </c>
      <c r="N103" s="6" t="str">
        <f t="shared" si="13"/>
        <v/>
      </c>
      <c r="O103" s="6"/>
      <c r="P103" s="18" t="str">
        <f t="shared" si="14"/>
        <v/>
      </c>
      <c r="Q103" s="18"/>
      <c r="R103" s="6" t="str">
        <f t="shared" si="15"/>
        <v/>
      </c>
      <c r="S103" s="39" t="str">
        <f t="shared" si="16"/>
        <v/>
      </c>
    </row>
    <row r="104" spans="1:19" ht="18" customHeight="1" x14ac:dyDescent="0.2">
      <c r="A104" s="101"/>
      <c r="B104" s="102"/>
      <c r="C104" s="102"/>
      <c r="D104" s="103"/>
      <c r="E104" s="104"/>
      <c r="F104" s="115"/>
      <c r="G104" s="116"/>
      <c r="H104" s="104" t="str">
        <f t="shared" si="17"/>
        <v/>
      </c>
      <c r="I104" s="85"/>
      <c r="L104" s="4" t="str">
        <f t="shared" si="12"/>
        <v/>
      </c>
      <c r="M104" s="5" t="str">
        <f t="shared" si="18"/>
        <v/>
      </c>
      <c r="N104" s="6" t="str">
        <f t="shared" si="13"/>
        <v/>
      </c>
      <c r="O104" s="6"/>
      <c r="P104" s="18" t="str">
        <f t="shared" si="14"/>
        <v/>
      </c>
      <c r="Q104" s="18"/>
      <c r="R104" s="6" t="str">
        <f t="shared" si="15"/>
        <v/>
      </c>
      <c r="S104" s="39" t="str">
        <f t="shared" si="16"/>
        <v/>
      </c>
    </row>
    <row r="105" spans="1:19" ht="18" customHeight="1" x14ac:dyDescent="0.2">
      <c r="A105" s="101"/>
      <c r="B105" s="102"/>
      <c r="C105" s="102"/>
      <c r="D105" s="103"/>
      <c r="E105" s="104"/>
      <c r="F105" s="115"/>
      <c r="G105" s="116"/>
      <c r="H105" s="104" t="str">
        <f t="shared" si="17"/>
        <v/>
      </c>
      <c r="I105" s="85"/>
      <c r="L105" s="4" t="str">
        <f t="shared" si="12"/>
        <v/>
      </c>
      <c r="M105" s="5" t="str">
        <f t="shared" si="18"/>
        <v/>
      </c>
      <c r="N105" s="6" t="str">
        <f t="shared" si="13"/>
        <v/>
      </c>
      <c r="O105" s="6"/>
      <c r="P105" s="18" t="str">
        <f t="shared" si="14"/>
        <v/>
      </c>
      <c r="Q105" s="18"/>
      <c r="R105" s="6" t="str">
        <f t="shared" si="15"/>
        <v/>
      </c>
      <c r="S105" s="39" t="str">
        <f t="shared" si="16"/>
        <v/>
      </c>
    </row>
    <row r="106" spans="1:19" ht="18" customHeight="1" x14ac:dyDescent="0.2">
      <c r="A106" s="101"/>
      <c r="B106" s="102"/>
      <c r="C106" s="102"/>
      <c r="D106" s="103"/>
      <c r="E106" s="104"/>
      <c r="F106" s="115"/>
      <c r="G106" s="116"/>
      <c r="H106" s="104" t="str">
        <f t="shared" si="17"/>
        <v/>
      </c>
      <c r="I106" s="85"/>
      <c r="L106" s="4" t="str">
        <f t="shared" si="12"/>
        <v/>
      </c>
      <c r="M106" s="5" t="str">
        <f t="shared" si="18"/>
        <v/>
      </c>
      <c r="N106" s="6" t="str">
        <f t="shared" si="13"/>
        <v/>
      </c>
      <c r="O106" s="6"/>
      <c r="P106" s="18" t="str">
        <f t="shared" si="14"/>
        <v/>
      </c>
      <c r="Q106" s="18"/>
      <c r="R106" s="6" t="str">
        <f t="shared" si="15"/>
        <v/>
      </c>
      <c r="S106" s="39" t="str">
        <f t="shared" si="16"/>
        <v/>
      </c>
    </row>
  </sheetData>
  <conditionalFormatting sqref="G1:H1">
    <cfRule type="containsText" dxfId="7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48D37-B908-4AFD-9D82-C36977B3834F}">
  <dimension ref="A1:S106"/>
  <sheetViews>
    <sheetView showGridLines="0" zoomScaleNormal="100" workbookViewId="0">
      <selection activeCell="B11" sqref="B11:D11"/>
    </sheetView>
  </sheetViews>
  <sheetFormatPr baseColWidth="10" defaultColWidth="0" defaultRowHeight="12.75" x14ac:dyDescent="0.2"/>
  <cols>
    <col min="1" max="1" width="9.42578125" style="3" customWidth="1"/>
    <col min="2" max="3" width="25.7109375" style="3" customWidth="1"/>
    <col min="4" max="4" width="6.7109375" style="8" customWidth="1"/>
    <col min="5" max="7" width="10.7109375" style="7" customWidth="1"/>
    <col min="8" max="8" width="10.7109375" style="21" customWidth="1"/>
    <col min="9" max="10" width="10.7109375" style="24" customWidth="1"/>
    <col min="11" max="11" width="11.42578125" style="1" customWidth="1"/>
    <col min="12" max="12" width="9.42578125" style="3" hidden="1" customWidth="1"/>
    <col min="13" max="13" width="50.7109375" style="3" hidden="1" customWidth="1"/>
    <col min="14" max="15" width="10.7109375" style="7" hidden="1" customWidth="1"/>
    <col min="16" max="17" width="6.7109375" style="8" hidden="1" customWidth="1"/>
    <col min="18" max="19" width="10.7109375" style="7" hidden="1" customWidth="1"/>
    <col min="20" max="16384" width="11.42578125" style="1" hidden="1"/>
  </cols>
  <sheetData>
    <row r="1" spans="1:19" ht="22.15" customHeight="1" x14ac:dyDescent="0.75">
      <c r="A1" s="133" t="str">
        <f>CONCATENATE("Vorräte per ",Titelblatt!B7," in CHF")</f>
        <v>Vorräte per Bitte Bilanzstichtag erfassen in CHF</v>
      </c>
      <c r="B1" s="72"/>
      <c r="C1" s="73"/>
      <c r="D1" s="74" t="s">
        <v>8</v>
      </c>
      <c r="E1" s="75"/>
      <c r="F1" s="76" t="str">
        <f>Titelblatt!B11</f>
        <v>Bitte Firmenname erfassen</v>
      </c>
      <c r="G1" s="77"/>
      <c r="H1" s="76"/>
      <c r="I1" s="77"/>
      <c r="J1" s="77"/>
      <c r="K1" s="75"/>
      <c r="L1" s="30"/>
      <c r="M1" s="30"/>
      <c r="N1" s="30"/>
      <c r="O1" s="30"/>
      <c r="P1" s="30"/>
      <c r="Q1" s="30"/>
      <c r="R1" s="30"/>
      <c r="S1" s="30"/>
    </row>
    <row r="2" spans="1:19" ht="18" customHeight="1" x14ac:dyDescent="0.5">
      <c r="A2" s="78" t="s">
        <v>11</v>
      </c>
      <c r="B2" s="79"/>
      <c r="C2" s="80"/>
      <c r="D2" s="74" t="s">
        <v>9</v>
      </c>
      <c r="E2" s="75"/>
      <c r="F2" s="81" t="str">
        <f>Titelblatt!B7</f>
        <v>Bitte Bilanzstichtag erfassen</v>
      </c>
      <c r="G2" s="77"/>
      <c r="H2" s="82"/>
      <c r="I2" s="77"/>
      <c r="J2" s="77"/>
      <c r="K2" s="75"/>
      <c r="L2" s="30"/>
      <c r="M2" s="30"/>
      <c r="N2" s="30"/>
      <c r="O2" s="30"/>
      <c r="P2" s="30"/>
      <c r="Q2" s="30"/>
      <c r="R2" s="30"/>
      <c r="S2" s="30"/>
    </row>
    <row r="3" spans="1:19" s="2" customFormat="1" ht="18" customHeight="1" x14ac:dyDescent="0.5">
      <c r="A3" s="79" t="s">
        <v>23</v>
      </c>
      <c r="B3" s="83"/>
      <c r="C3" s="84"/>
      <c r="D3" s="74" t="s">
        <v>72</v>
      </c>
      <c r="E3" s="75"/>
      <c r="F3" s="81" t="str">
        <f>Titelblatt!B25</f>
        <v>Bitte MWST-Abrechnungsmethode auswählen</v>
      </c>
      <c r="G3" s="82"/>
      <c r="H3" s="85"/>
      <c r="I3" s="117"/>
      <c r="J3" s="117"/>
      <c r="K3" s="85"/>
      <c r="L3" s="30"/>
      <c r="M3" s="30"/>
      <c r="N3" s="30"/>
      <c r="O3" s="30"/>
      <c r="P3" s="30"/>
      <c r="Q3" s="30"/>
      <c r="R3" s="30"/>
      <c r="S3" s="30"/>
    </row>
    <row r="4" spans="1:19" s="30" customFormat="1" ht="18" customHeight="1" x14ac:dyDescent="0.5">
      <c r="A4" s="86" t="s">
        <v>24</v>
      </c>
      <c r="B4" s="86"/>
      <c r="C4" s="87"/>
      <c r="D4" s="74" t="s">
        <v>10</v>
      </c>
      <c r="E4" s="85"/>
      <c r="F4" s="88" t="b">
        <f>IF(Titelblatt!B25="Effektiv",SUM(J7:J106),IF(Titelblatt!B25="Saldo",SUM(G7:G106),IF(Titelblatt!B25="Nicht MWST-pflichtig",SUM(G7:G106))))</f>
        <v>0</v>
      </c>
      <c r="G4" s="118" t="b">
        <f>IF(Titelblatt!B25="Effektiv","exkl. MWST",IF(Titelblatt!B25="Saldo","inkl. MWST",IF(Titelblatt!B25="Nicht MWST-pflichtig","")))</f>
        <v>0</v>
      </c>
      <c r="H4" s="117"/>
      <c r="I4" s="90"/>
      <c r="J4" s="90"/>
      <c r="K4" s="91"/>
    </row>
    <row r="5" spans="1:19" s="2" customFormat="1" ht="18" customHeight="1" x14ac:dyDescent="0.5">
      <c r="A5" s="83"/>
      <c r="B5" s="83"/>
      <c r="C5" s="84"/>
      <c r="D5" s="92"/>
      <c r="E5" s="93"/>
      <c r="F5" s="93"/>
      <c r="G5" s="93"/>
      <c r="H5" s="94"/>
      <c r="I5" s="95"/>
      <c r="J5" s="95"/>
      <c r="K5" s="85"/>
      <c r="L5" s="30"/>
      <c r="M5" s="30"/>
      <c r="N5" s="30"/>
      <c r="O5" s="30"/>
      <c r="P5" s="30"/>
      <c r="Q5" s="30"/>
      <c r="R5" s="30"/>
      <c r="S5" s="30"/>
    </row>
    <row r="6" spans="1:19" s="30" customFormat="1" ht="36" customHeight="1" x14ac:dyDescent="0.2">
      <c r="A6" s="96" t="s">
        <v>0</v>
      </c>
      <c r="B6" s="96" t="s">
        <v>25</v>
      </c>
      <c r="C6" s="96" t="s">
        <v>26</v>
      </c>
      <c r="D6" s="97" t="s">
        <v>1</v>
      </c>
      <c r="E6" s="98" t="s">
        <v>27</v>
      </c>
      <c r="F6" s="98" t="s">
        <v>28</v>
      </c>
      <c r="G6" s="98" t="s">
        <v>15</v>
      </c>
      <c r="H6" s="99" t="s">
        <v>5</v>
      </c>
      <c r="I6" s="98" t="s">
        <v>14</v>
      </c>
      <c r="J6" s="98" t="s">
        <v>16</v>
      </c>
      <c r="K6" s="100"/>
      <c r="L6" s="25" t="s">
        <v>0</v>
      </c>
      <c r="M6" s="25" t="s">
        <v>7</v>
      </c>
      <c r="N6" s="28" t="s">
        <v>2</v>
      </c>
      <c r="O6" s="28" t="s">
        <v>21</v>
      </c>
      <c r="P6" s="26" t="s">
        <v>1</v>
      </c>
      <c r="Q6" s="26" t="s">
        <v>22</v>
      </c>
      <c r="R6" s="38" t="s">
        <v>20</v>
      </c>
      <c r="S6" s="38" t="s">
        <v>19</v>
      </c>
    </row>
    <row r="7" spans="1:19" s="2" customFormat="1" ht="18" customHeight="1" x14ac:dyDescent="0.2">
      <c r="A7" s="101"/>
      <c r="B7" s="102"/>
      <c r="C7" s="102"/>
      <c r="D7" s="103"/>
      <c r="E7" s="104"/>
      <c r="F7" s="104"/>
      <c r="G7" s="104" t="str">
        <f>IF(F7="","",(E7*F7))</f>
        <v/>
      </c>
      <c r="H7" s="105"/>
      <c r="I7" s="106" t="str">
        <f>IF(F7="","",(ROUND((G7/(100%+H7)*H7)/5,2)*5))</f>
        <v/>
      </c>
      <c r="J7" s="106" t="str">
        <f>IF(F7="","",(G7-I7))</f>
        <v/>
      </c>
      <c r="K7" s="85"/>
      <c r="L7" s="4" t="str">
        <f>IF(A7="","",$F$2)</f>
        <v/>
      </c>
      <c r="M7" s="5" t="str">
        <f>IF(A7="","",IF(C7="",CONCATENATE("Vorr. ",B7),IF(B7="",CONCATENATE("Vorr. ",C7),(CONCATENATE("Vorr. ",B7,", ",C7)))))</f>
        <v/>
      </c>
      <c r="N7" s="6" t="str">
        <f>IF(Titelblatt!$B$25="Saldo",IF(G7=0,"",G7),IF(Titelblatt!$B$25="Nicht MWST-pflichtig",IF(G7=0,"",G7),IF(J7=0,"",J7)))</f>
        <v/>
      </c>
      <c r="O7" s="6"/>
      <c r="P7" s="18" t="str">
        <f>IF(D7="","",D7)</f>
        <v/>
      </c>
      <c r="Q7" s="18"/>
      <c r="R7" s="6"/>
      <c r="S7" s="39"/>
    </row>
    <row r="8" spans="1:19" s="2" customFormat="1" ht="18" customHeight="1" x14ac:dyDescent="0.2">
      <c r="A8" s="101"/>
      <c r="B8" s="102"/>
      <c r="C8" s="102"/>
      <c r="D8" s="103"/>
      <c r="E8" s="104"/>
      <c r="F8" s="104"/>
      <c r="G8" s="104" t="str">
        <f t="shared" ref="G8:G71" si="0">IF(F8="","",(E8*F8))</f>
        <v/>
      </c>
      <c r="H8" s="105"/>
      <c r="I8" s="106" t="str">
        <f t="shared" ref="I8:I71" si="1">IF(F8="","",(ROUND((G8/(100%+H8)*H8)/5,2)*5))</f>
        <v/>
      </c>
      <c r="J8" s="106" t="str">
        <f t="shared" ref="J8:J71" si="2">IF(F8="","",(G8-I8))</f>
        <v/>
      </c>
      <c r="K8" s="85"/>
      <c r="L8" s="4" t="str">
        <f t="shared" ref="L8:L71" si="3">IF(A8="","",$F$2)</f>
        <v/>
      </c>
      <c r="M8" s="5" t="str">
        <f t="shared" ref="M8:M71" si="4">IF(A8="","",IF(C8="",CONCATENATE("Vorr. ",B8),IF(B8="",CONCATENATE("Vorr. ",C8),(CONCATENATE("Vorr. ",B8,", ",C8)))))</f>
        <v/>
      </c>
      <c r="N8" s="6" t="str">
        <f>IF(Titelblatt!$B$25="Saldosteuersatzmethode",IF(G8=0,"",G8),IF(Titelblatt!$B$25="Nicht MWST-pflichtig",IF(G8=0,"",G8),IF(J8=0,"",J8)))</f>
        <v/>
      </c>
      <c r="O8" s="6"/>
      <c r="P8" s="18" t="str">
        <f t="shared" ref="P8:P71" si="5">IF(D8="","",D8)</f>
        <v/>
      </c>
      <c r="Q8" s="18"/>
      <c r="R8" s="6"/>
      <c r="S8" s="39"/>
    </row>
    <row r="9" spans="1:19" s="2" customFormat="1" ht="18" customHeight="1" x14ac:dyDescent="0.2">
      <c r="A9" s="101"/>
      <c r="B9" s="102"/>
      <c r="C9" s="102"/>
      <c r="D9" s="103"/>
      <c r="E9" s="104"/>
      <c r="F9" s="104"/>
      <c r="G9" s="104" t="str">
        <f t="shared" si="0"/>
        <v/>
      </c>
      <c r="H9" s="105"/>
      <c r="I9" s="106" t="str">
        <f t="shared" si="1"/>
        <v/>
      </c>
      <c r="J9" s="106" t="str">
        <f t="shared" si="2"/>
        <v/>
      </c>
      <c r="K9" s="85"/>
      <c r="L9" s="4" t="str">
        <f t="shared" si="3"/>
        <v/>
      </c>
      <c r="M9" s="5" t="str">
        <f t="shared" si="4"/>
        <v/>
      </c>
      <c r="N9" s="6" t="str">
        <f>IF(Titelblatt!$B$25="Saldosteuersatzmethode",IF(G9=0,"",G9),IF(Titelblatt!$B$25="Nicht MWST-pflichtig",IF(G9=0,"",G9),IF(J9=0,"",J9)))</f>
        <v/>
      </c>
      <c r="O9" s="6"/>
      <c r="P9" s="18" t="str">
        <f t="shared" si="5"/>
        <v/>
      </c>
      <c r="Q9" s="18"/>
      <c r="R9" s="6"/>
      <c r="S9" s="39"/>
    </row>
    <row r="10" spans="1:19" s="2" customFormat="1" ht="18" customHeight="1" x14ac:dyDescent="0.2">
      <c r="A10" s="101"/>
      <c r="B10" s="102"/>
      <c r="C10" s="102"/>
      <c r="D10" s="103"/>
      <c r="E10" s="104"/>
      <c r="F10" s="104"/>
      <c r="G10" s="104" t="str">
        <f t="shared" si="0"/>
        <v/>
      </c>
      <c r="H10" s="105"/>
      <c r="I10" s="106" t="str">
        <f t="shared" si="1"/>
        <v/>
      </c>
      <c r="J10" s="106" t="str">
        <f t="shared" si="2"/>
        <v/>
      </c>
      <c r="K10" s="85"/>
      <c r="L10" s="4" t="str">
        <f t="shared" si="3"/>
        <v/>
      </c>
      <c r="M10" s="5" t="str">
        <f t="shared" si="4"/>
        <v/>
      </c>
      <c r="N10" s="6" t="str">
        <f>IF(Titelblatt!$B$25="Saldosteuersatzmethode",IF(G10=0,"",G10),IF(Titelblatt!$B$25="Nicht MWST-pflichtig",IF(G10=0,"",G10),IF(J10=0,"",J10)))</f>
        <v/>
      </c>
      <c r="O10" s="6"/>
      <c r="P10" s="18" t="str">
        <f t="shared" si="5"/>
        <v/>
      </c>
      <c r="Q10" s="18"/>
      <c r="R10" s="6"/>
      <c r="S10" s="39"/>
    </row>
    <row r="11" spans="1:19" s="2" customFormat="1" ht="18" customHeight="1" x14ac:dyDescent="0.2">
      <c r="A11" s="101"/>
      <c r="B11" s="102"/>
      <c r="C11" s="102"/>
      <c r="D11" s="103"/>
      <c r="E11" s="104"/>
      <c r="F11" s="104"/>
      <c r="G11" s="104" t="str">
        <f t="shared" si="0"/>
        <v/>
      </c>
      <c r="H11" s="105"/>
      <c r="I11" s="106" t="str">
        <f t="shared" si="1"/>
        <v/>
      </c>
      <c r="J11" s="106" t="str">
        <f t="shared" si="2"/>
        <v/>
      </c>
      <c r="K11" s="85"/>
      <c r="L11" s="4" t="str">
        <f t="shared" si="3"/>
        <v/>
      </c>
      <c r="M11" s="5" t="str">
        <f t="shared" si="4"/>
        <v/>
      </c>
      <c r="N11" s="6" t="str">
        <f>IF(Titelblatt!$B$25="Saldosteuersatzmethode",IF(G11=0,"",G11),IF(Titelblatt!$B$25="Nicht MWST-pflichtig",IF(G11=0,"",G11),IF(J11=0,"",J11)))</f>
        <v/>
      </c>
      <c r="O11" s="6"/>
      <c r="P11" s="18" t="str">
        <f t="shared" si="5"/>
        <v/>
      </c>
      <c r="Q11" s="18"/>
      <c r="R11" s="6"/>
      <c r="S11" s="39"/>
    </row>
    <row r="12" spans="1:19" s="2" customFormat="1" ht="18" customHeight="1" x14ac:dyDescent="0.2">
      <c r="A12" s="101"/>
      <c r="B12" s="102"/>
      <c r="C12" s="102"/>
      <c r="D12" s="103"/>
      <c r="E12" s="104"/>
      <c r="F12" s="104"/>
      <c r="G12" s="104" t="str">
        <f t="shared" si="0"/>
        <v/>
      </c>
      <c r="H12" s="105"/>
      <c r="I12" s="106" t="str">
        <f t="shared" si="1"/>
        <v/>
      </c>
      <c r="J12" s="106" t="str">
        <f t="shared" si="2"/>
        <v/>
      </c>
      <c r="K12" s="85"/>
      <c r="L12" s="4" t="str">
        <f t="shared" si="3"/>
        <v/>
      </c>
      <c r="M12" s="5" t="str">
        <f t="shared" si="4"/>
        <v/>
      </c>
      <c r="N12" s="6" t="str">
        <f>IF(Titelblatt!$B$25="Saldosteuersatzmethode",IF(G12=0,"",G12),IF(Titelblatt!$B$25="Nicht MWST-pflichtig",IF(G12=0,"",G12),IF(J12=0,"",J12)))</f>
        <v/>
      </c>
      <c r="O12" s="6"/>
      <c r="P12" s="18" t="str">
        <f t="shared" si="5"/>
        <v/>
      </c>
      <c r="Q12" s="18"/>
      <c r="R12" s="6"/>
      <c r="S12" s="39"/>
    </row>
    <row r="13" spans="1:19" s="2" customFormat="1" ht="18" customHeight="1" x14ac:dyDescent="0.2">
      <c r="A13" s="101"/>
      <c r="B13" s="102"/>
      <c r="C13" s="102"/>
      <c r="D13" s="103"/>
      <c r="E13" s="104"/>
      <c r="F13" s="104"/>
      <c r="G13" s="104" t="str">
        <f t="shared" si="0"/>
        <v/>
      </c>
      <c r="H13" s="105"/>
      <c r="I13" s="106" t="str">
        <f t="shared" si="1"/>
        <v/>
      </c>
      <c r="J13" s="106" t="str">
        <f t="shared" si="2"/>
        <v/>
      </c>
      <c r="K13" s="85"/>
      <c r="L13" s="4" t="str">
        <f t="shared" si="3"/>
        <v/>
      </c>
      <c r="M13" s="5" t="str">
        <f t="shared" si="4"/>
        <v/>
      </c>
      <c r="N13" s="6" t="str">
        <f>IF(Titelblatt!$B$25="Saldosteuersatzmethode",IF(G13=0,"",G13),IF(Titelblatt!$B$25="Nicht MWST-pflichtig",IF(G13=0,"",G13),IF(J13=0,"",J13)))</f>
        <v/>
      </c>
      <c r="O13" s="6"/>
      <c r="P13" s="18" t="str">
        <f t="shared" si="5"/>
        <v/>
      </c>
      <c r="Q13" s="18"/>
      <c r="R13" s="6"/>
      <c r="S13" s="39"/>
    </row>
    <row r="14" spans="1:19" s="2" customFormat="1" ht="18" customHeight="1" x14ac:dyDescent="0.2">
      <c r="A14" s="101"/>
      <c r="B14" s="102"/>
      <c r="C14" s="102"/>
      <c r="D14" s="103"/>
      <c r="E14" s="104"/>
      <c r="F14" s="104"/>
      <c r="G14" s="104" t="str">
        <f t="shared" si="0"/>
        <v/>
      </c>
      <c r="H14" s="105"/>
      <c r="I14" s="106" t="str">
        <f t="shared" si="1"/>
        <v/>
      </c>
      <c r="J14" s="106" t="str">
        <f t="shared" si="2"/>
        <v/>
      </c>
      <c r="K14" s="85"/>
      <c r="L14" s="4" t="str">
        <f t="shared" si="3"/>
        <v/>
      </c>
      <c r="M14" s="5" t="str">
        <f t="shared" si="4"/>
        <v/>
      </c>
      <c r="N14" s="6" t="str">
        <f>IF(Titelblatt!$B$25="Saldosteuersatzmethode",IF(G14=0,"",G14),IF(Titelblatt!$B$25="Nicht MWST-pflichtig",IF(G14=0,"",G14),IF(J14=0,"",J14)))</f>
        <v/>
      </c>
      <c r="O14" s="6"/>
      <c r="P14" s="18" t="str">
        <f t="shared" si="5"/>
        <v/>
      </c>
      <c r="Q14" s="18"/>
      <c r="R14" s="6"/>
      <c r="S14" s="39"/>
    </row>
    <row r="15" spans="1:19" s="2" customFormat="1" ht="18" customHeight="1" x14ac:dyDescent="0.2">
      <c r="A15" s="101"/>
      <c r="B15" s="102"/>
      <c r="C15" s="102"/>
      <c r="D15" s="103"/>
      <c r="E15" s="104"/>
      <c r="F15" s="104"/>
      <c r="G15" s="104" t="str">
        <f t="shared" si="0"/>
        <v/>
      </c>
      <c r="H15" s="105"/>
      <c r="I15" s="106" t="str">
        <f t="shared" si="1"/>
        <v/>
      </c>
      <c r="J15" s="106" t="str">
        <f t="shared" si="2"/>
        <v/>
      </c>
      <c r="K15" s="85"/>
      <c r="L15" s="4" t="str">
        <f t="shared" si="3"/>
        <v/>
      </c>
      <c r="M15" s="5" t="str">
        <f t="shared" si="4"/>
        <v/>
      </c>
      <c r="N15" s="6" t="str">
        <f>IF(Titelblatt!$B$25="Saldosteuersatzmethode",IF(G15=0,"",G15),IF(Titelblatt!$B$25="Nicht MWST-pflichtig",IF(G15=0,"",G15),IF(J15=0,"",J15)))</f>
        <v/>
      </c>
      <c r="O15" s="6"/>
      <c r="P15" s="18" t="str">
        <f t="shared" si="5"/>
        <v/>
      </c>
      <c r="Q15" s="18"/>
      <c r="R15" s="6"/>
      <c r="S15" s="39"/>
    </row>
    <row r="16" spans="1:19" s="2" customFormat="1" ht="18" customHeight="1" x14ac:dyDescent="0.2">
      <c r="A16" s="101"/>
      <c r="B16" s="102"/>
      <c r="C16" s="102"/>
      <c r="D16" s="103"/>
      <c r="E16" s="104"/>
      <c r="F16" s="104"/>
      <c r="G16" s="104" t="str">
        <f t="shared" si="0"/>
        <v/>
      </c>
      <c r="H16" s="105"/>
      <c r="I16" s="106" t="str">
        <f t="shared" si="1"/>
        <v/>
      </c>
      <c r="J16" s="106" t="str">
        <f t="shared" si="2"/>
        <v/>
      </c>
      <c r="K16" s="85"/>
      <c r="L16" s="4" t="str">
        <f t="shared" si="3"/>
        <v/>
      </c>
      <c r="M16" s="5" t="str">
        <f t="shared" si="4"/>
        <v/>
      </c>
      <c r="N16" s="6" t="str">
        <f>IF(Titelblatt!$B$25="Saldosteuersatzmethode",IF(G16=0,"",G16),IF(Titelblatt!$B$25="Nicht MWST-pflichtig",IF(G16=0,"",G16),IF(J16=0,"",J16)))</f>
        <v/>
      </c>
      <c r="O16" s="6"/>
      <c r="P16" s="18" t="str">
        <f t="shared" si="5"/>
        <v/>
      </c>
      <c r="Q16" s="18"/>
      <c r="R16" s="6"/>
      <c r="S16" s="39"/>
    </row>
    <row r="17" spans="1:19" s="2" customFormat="1" ht="18" customHeight="1" x14ac:dyDescent="0.2">
      <c r="A17" s="101"/>
      <c r="B17" s="102"/>
      <c r="C17" s="102"/>
      <c r="D17" s="103"/>
      <c r="E17" s="104"/>
      <c r="F17" s="104"/>
      <c r="G17" s="104" t="str">
        <f t="shared" si="0"/>
        <v/>
      </c>
      <c r="H17" s="105"/>
      <c r="I17" s="106" t="str">
        <f t="shared" si="1"/>
        <v/>
      </c>
      <c r="J17" s="106" t="str">
        <f t="shared" si="2"/>
        <v/>
      </c>
      <c r="K17" s="85"/>
      <c r="L17" s="4" t="str">
        <f t="shared" si="3"/>
        <v/>
      </c>
      <c r="M17" s="5" t="str">
        <f t="shared" si="4"/>
        <v/>
      </c>
      <c r="N17" s="6" t="str">
        <f>IF(Titelblatt!$B$25="Saldosteuersatzmethode",IF(G17=0,"",G17),IF(Titelblatt!$B$25="Nicht MWST-pflichtig",IF(G17=0,"",G17),IF(J17=0,"",J17)))</f>
        <v/>
      </c>
      <c r="O17" s="6"/>
      <c r="P17" s="18" t="str">
        <f t="shared" si="5"/>
        <v/>
      </c>
      <c r="Q17" s="18"/>
      <c r="R17" s="6"/>
      <c r="S17" s="39"/>
    </row>
    <row r="18" spans="1:19" s="2" customFormat="1" ht="18" customHeight="1" x14ac:dyDescent="0.2">
      <c r="A18" s="101"/>
      <c r="B18" s="102"/>
      <c r="C18" s="102"/>
      <c r="D18" s="103"/>
      <c r="E18" s="104"/>
      <c r="F18" s="104"/>
      <c r="G18" s="104" t="str">
        <f t="shared" si="0"/>
        <v/>
      </c>
      <c r="H18" s="105"/>
      <c r="I18" s="106" t="str">
        <f t="shared" si="1"/>
        <v/>
      </c>
      <c r="J18" s="106" t="str">
        <f t="shared" si="2"/>
        <v/>
      </c>
      <c r="K18" s="85"/>
      <c r="L18" s="4" t="str">
        <f t="shared" si="3"/>
        <v/>
      </c>
      <c r="M18" s="5" t="str">
        <f t="shared" si="4"/>
        <v/>
      </c>
      <c r="N18" s="6" t="str">
        <f>IF(Titelblatt!$B$25="Saldosteuersatzmethode",IF(G18=0,"",G18),IF(Titelblatt!$B$25="Nicht MWST-pflichtig",IF(G18=0,"",G18),IF(J18=0,"",J18)))</f>
        <v/>
      </c>
      <c r="O18" s="6"/>
      <c r="P18" s="18" t="str">
        <f t="shared" si="5"/>
        <v/>
      </c>
      <c r="Q18" s="18"/>
      <c r="R18" s="6"/>
      <c r="S18" s="39"/>
    </row>
    <row r="19" spans="1:19" s="2" customFormat="1" ht="18" customHeight="1" x14ac:dyDescent="0.2">
      <c r="A19" s="101"/>
      <c r="B19" s="102"/>
      <c r="C19" s="102"/>
      <c r="D19" s="103"/>
      <c r="E19" s="104"/>
      <c r="F19" s="104"/>
      <c r="G19" s="104" t="str">
        <f t="shared" si="0"/>
        <v/>
      </c>
      <c r="H19" s="105"/>
      <c r="I19" s="106" t="str">
        <f t="shared" si="1"/>
        <v/>
      </c>
      <c r="J19" s="106" t="str">
        <f t="shared" si="2"/>
        <v/>
      </c>
      <c r="K19" s="85"/>
      <c r="L19" s="4" t="str">
        <f t="shared" si="3"/>
        <v/>
      </c>
      <c r="M19" s="5" t="str">
        <f t="shared" si="4"/>
        <v/>
      </c>
      <c r="N19" s="6" t="str">
        <f>IF(Titelblatt!$B$25="Saldosteuersatzmethode",IF(G19=0,"",G19),IF(Titelblatt!$B$25="Nicht MWST-pflichtig",IF(G19=0,"",G19),IF(J19=0,"",J19)))</f>
        <v/>
      </c>
      <c r="O19" s="6"/>
      <c r="P19" s="18" t="str">
        <f t="shared" si="5"/>
        <v/>
      </c>
      <c r="Q19" s="18"/>
      <c r="R19" s="6"/>
      <c r="S19" s="39"/>
    </row>
    <row r="20" spans="1:19" s="2" customFormat="1" ht="18" customHeight="1" x14ac:dyDescent="0.2">
      <c r="A20" s="101"/>
      <c r="B20" s="102"/>
      <c r="C20" s="102"/>
      <c r="D20" s="103"/>
      <c r="E20" s="104"/>
      <c r="F20" s="104"/>
      <c r="G20" s="104" t="str">
        <f t="shared" si="0"/>
        <v/>
      </c>
      <c r="H20" s="105"/>
      <c r="I20" s="106" t="str">
        <f t="shared" si="1"/>
        <v/>
      </c>
      <c r="J20" s="106" t="str">
        <f t="shared" si="2"/>
        <v/>
      </c>
      <c r="K20" s="85"/>
      <c r="L20" s="4" t="str">
        <f t="shared" si="3"/>
        <v/>
      </c>
      <c r="M20" s="5" t="str">
        <f t="shared" si="4"/>
        <v/>
      </c>
      <c r="N20" s="6" t="str">
        <f>IF(Titelblatt!$B$25="Saldosteuersatzmethode",IF(G20=0,"",G20),IF(Titelblatt!$B$25="Nicht MWST-pflichtig",IF(G20=0,"",G20),IF(J20=0,"",J20)))</f>
        <v/>
      </c>
      <c r="O20" s="6"/>
      <c r="P20" s="18" t="str">
        <f t="shared" si="5"/>
        <v/>
      </c>
      <c r="Q20" s="18"/>
      <c r="R20" s="6"/>
      <c r="S20" s="39"/>
    </row>
    <row r="21" spans="1:19" s="2" customFormat="1" ht="18" customHeight="1" x14ac:dyDescent="0.2">
      <c r="A21" s="101"/>
      <c r="B21" s="102"/>
      <c r="C21" s="102"/>
      <c r="D21" s="103"/>
      <c r="E21" s="104"/>
      <c r="F21" s="104"/>
      <c r="G21" s="104" t="str">
        <f t="shared" si="0"/>
        <v/>
      </c>
      <c r="H21" s="105"/>
      <c r="I21" s="106" t="str">
        <f t="shared" si="1"/>
        <v/>
      </c>
      <c r="J21" s="106" t="str">
        <f t="shared" si="2"/>
        <v/>
      </c>
      <c r="K21" s="85"/>
      <c r="L21" s="4" t="str">
        <f t="shared" si="3"/>
        <v/>
      </c>
      <c r="M21" s="5" t="str">
        <f t="shared" si="4"/>
        <v/>
      </c>
      <c r="N21" s="6" t="str">
        <f>IF(Titelblatt!$B$25="Saldosteuersatzmethode",IF(G21=0,"",G21),IF(Titelblatt!$B$25="Nicht MWST-pflichtig",IF(G21=0,"",G21),IF(J21=0,"",J21)))</f>
        <v/>
      </c>
      <c r="O21" s="6"/>
      <c r="P21" s="18" t="str">
        <f t="shared" si="5"/>
        <v/>
      </c>
      <c r="Q21" s="18"/>
      <c r="R21" s="6"/>
      <c r="S21" s="39"/>
    </row>
    <row r="22" spans="1:19" s="2" customFormat="1" ht="18" customHeight="1" x14ac:dyDescent="0.2">
      <c r="A22" s="101"/>
      <c r="B22" s="102"/>
      <c r="C22" s="102"/>
      <c r="D22" s="103"/>
      <c r="E22" s="104"/>
      <c r="F22" s="104"/>
      <c r="G22" s="104" t="str">
        <f t="shared" si="0"/>
        <v/>
      </c>
      <c r="H22" s="105"/>
      <c r="I22" s="106" t="str">
        <f t="shared" si="1"/>
        <v/>
      </c>
      <c r="J22" s="106" t="str">
        <f t="shared" si="2"/>
        <v/>
      </c>
      <c r="K22" s="85"/>
      <c r="L22" s="4" t="str">
        <f t="shared" si="3"/>
        <v/>
      </c>
      <c r="M22" s="5" t="str">
        <f t="shared" si="4"/>
        <v/>
      </c>
      <c r="N22" s="6" t="str">
        <f>IF(Titelblatt!$B$25="Saldosteuersatzmethode",IF(G22=0,"",G22),IF(Titelblatt!$B$25="Nicht MWST-pflichtig",IF(G22=0,"",G22),IF(J22=0,"",J22)))</f>
        <v/>
      </c>
      <c r="O22" s="6"/>
      <c r="P22" s="18" t="str">
        <f t="shared" si="5"/>
        <v/>
      </c>
      <c r="Q22" s="18"/>
      <c r="R22" s="6"/>
      <c r="S22" s="39"/>
    </row>
    <row r="23" spans="1:19" s="2" customFormat="1" ht="18" customHeight="1" x14ac:dyDescent="0.2">
      <c r="A23" s="101"/>
      <c r="B23" s="102"/>
      <c r="C23" s="102"/>
      <c r="D23" s="103"/>
      <c r="E23" s="104"/>
      <c r="F23" s="104"/>
      <c r="G23" s="104" t="str">
        <f t="shared" si="0"/>
        <v/>
      </c>
      <c r="H23" s="105"/>
      <c r="I23" s="106" t="str">
        <f t="shared" si="1"/>
        <v/>
      </c>
      <c r="J23" s="106" t="str">
        <f t="shared" si="2"/>
        <v/>
      </c>
      <c r="K23" s="85"/>
      <c r="L23" s="4" t="str">
        <f t="shared" si="3"/>
        <v/>
      </c>
      <c r="M23" s="5" t="str">
        <f t="shared" si="4"/>
        <v/>
      </c>
      <c r="N23" s="6" t="str">
        <f>IF(Titelblatt!$B$25="Saldosteuersatzmethode",IF(G23=0,"",G23),IF(Titelblatt!$B$25="Nicht MWST-pflichtig",IF(G23=0,"",G23),IF(J23=0,"",J23)))</f>
        <v/>
      </c>
      <c r="O23" s="6"/>
      <c r="P23" s="18" t="str">
        <f t="shared" si="5"/>
        <v/>
      </c>
      <c r="Q23" s="18"/>
      <c r="R23" s="6"/>
      <c r="S23" s="39"/>
    </row>
    <row r="24" spans="1:19" s="2" customFormat="1" ht="18" customHeight="1" x14ac:dyDescent="0.2">
      <c r="A24" s="101"/>
      <c r="B24" s="102"/>
      <c r="C24" s="102"/>
      <c r="D24" s="103"/>
      <c r="E24" s="104"/>
      <c r="F24" s="104"/>
      <c r="G24" s="104" t="str">
        <f t="shared" si="0"/>
        <v/>
      </c>
      <c r="H24" s="105"/>
      <c r="I24" s="106" t="str">
        <f t="shared" si="1"/>
        <v/>
      </c>
      <c r="J24" s="106" t="str">
        <f t="shared" si="2"/>
        <v/>
      </c>
      <c r="K24" s="85"/>
      <c r="L24" s="4" t="str">
        <f t="shared" si="3"/>
        <v/>
      </c>
      <c r="M24" s="5" t="str">
        <f t="shared" si="4"/>
        <v/>
      </c>
      <c r="N24" s="6" t="str">
        <f>IF(Titelblatt!$B$25="Saldosteuersatzmethode",IF(G24=0,"",G24),IF(Titelblatt!$B$25="Nicht MWST-pflichtig",IF(G24=0,"",G24),IF(J24=0,"",J24)))</f>
        <v/>
      </c>
      <c r="O24" s="6"/>
      <c r="P24" s="18" t="str">
        <f t="shared" si="5"/>
        <v/>
      </c>
      <c r="Q24" s="18"/>
      <c r="R24" s="6"/>
      <c r="S24" s="39"/>
    </row>
    <row r="25" spans="1:19" s="2" customFormat="1" ht="18" customHeight="1" x14ac:dyDescent="0.2">
      <c r="A25" s="101"/>
      <c r="B25" s="102"/>
      <c r="C25" s="102"/>
      <c r="D25" s="103"/>
      <c r="E25" s="104"/>
      <c r="F25" s="104"/>
      <c r="G25" s="104" t="str">
        <f t="shared" si="0"/>
        <v/>
      </c>
      <c r="H25" s="105"/>
      <c r="I25" s="106" t="str">
        <f t="shared" si="1"/>
        <v/>
      </c>
      <c r="J25" s="106" t="str">
        <f t="shared" si="2"/>
        <v/>
      </c>
      <c r="K25" s="85"/>
      <c r="L25" s="4" t="str">
        <f t="shared" si="3"/>
        <v/>
      </c>
      <c r="M25" s="5" t="str">
        <f t="shared" si="4"/>
        <v/>
      </c>
      <c r="N25" s="6" t="str">
        <f>IF(Titelblatt!$B$25="Saldosteuersatzmethode",IF(G25=0,"",G25),IF(Titelblatt!$B$25="Nicht MWST-pflichtig",IF(G25=0,"",G25),IF(J25=0,"",J25)))</f>
        <v/>
      </c>
      <c r="O25" s="6"/>
      <c r="P25" s="18" t="str">
        <f t="shared" si="5"/>
        <v/>
      </c>
      <c r="Q25" s="18"/>
      <c r="R25" s="6"/>
      <c r="S25" s="39"/>
    </row>
    <row r="26" spans="1:19" s="2" customFormat="1" ht="18" customHeight="1" x14ac:dyDescent="0.2">
      <c r="A26" s="101"/>
      <c r="B26" s="102"/>
      <c r="C26" s="102"/>
      <c r="D26" s="103"/>
      <c r="E26" s="104"/>
      <c r="F26" s="104"/>
      <c r="G26" s="104" t="str">
        <f t="shared" si="0"/>
        <v/>
      </c>
      <c r="H26" s="105"/>
      <c r="I26" s="106" t="str">
        <f t="shared" si="1"/>
        <v/>
      </c>
      <c r="J26" s="106" t="str">
        <f t="shared" si="2"/>
        <v/>
      </c>
      <c r="K26" s="85"/>
      <c r="L26" s="4" t="str">
        <f t="shared" si="3"/>
        <v/>
      </c>
      <c r="M26" s="5" t="str">
        <f t="shared" si="4"/>
        <v/>
      </c>
      <c r="N26" s="6" t="str">
        <f>IF(Titelblatt!$B$25="Saldosteuersatzmethode",IF(G26=0,"",G26),IF(Titelblatt!$B$25="Nicht MWST-pflichtig",IF(G26=0,"",G26),IF(J26=0,"",J26)))</f>
        <v/>
      </c>
      <c r="O26" s="6"/>
      <c r="P26" s="18" t="str">
        <f t="shared" si="5"/>
        <v/>
      </c>
      <c r="Q26" s="18"/>
      <c r="R26" s="6"/>
      <c r="S26" s="39"/>
    </row>
    <row r="27" spans="1:19" s="2" customFormat="1" ht="18" customHeight="1" x14ac:dyDescent="0.2">
      <c r="A27" s="101"/>
      <c r="B27" s="102"/>
      <c r="C27" s="102"/>
      <c r="D27" s="103"/>
      <c r="E27" s="104"/>
      <c r="F27" s="104"/>
      <c r="G27" s="104" t="str">
        <f t="shared" si="0"/>
        <v/>
      </c>
      <c r="H27" s="105"/>
      <c r="I27" s="106" t="str">
        <f t="shared" si="1"/>
        <v/>
      </c>
      <c r="J27" s="106" t="str">
        <f t="shared" si="2"/>
        <v/>
      </c>
      <c r="K27" s="85"/>
      <c r="L27" s="4" t="str">
        <f t="shared" si="3"/>
        <v/>
      </c>
      <c r="M27" s="5" t="str">
        <f t="shared" si="4"/>
        <v/>
      </c>
      <c r="N27" s="6" t="str">
        <f>IF(Titelblatt!$B$25="Saldosteuersatzmethode",IF(G27=0,"",G27),IF(Titelblatt!$B$25="Nicht MWST-pflichtig",IF(G27=0,"",G27),IF(J27=0,"",J27)))</f>
        <v/>
      </c>
      <c r="O27" s="6"/>
      <c r="P27" s="18" t="str">
        <f t="shared" si="5"/>
        <v/>
      </c>
      <c r="Q27" s="18"/>
      <c r="R27" s="6"/>
      <c r="S27" s="39"/>
    </row>
    <row r="28" spans="1:19" s="2" customFormat="1" ht="18" customHeight="1" x14ac:dyDescent="0.2">
      <c r="A28" s="101"/>
      <c r="B28" s="102"/>
      <c r="C28" s="102"/>
      <c r="D28" s="103"/>
      <c r="E28" s="104"/>
      <c r="F28" s="104"/>
      <c r="G28" s="104" t="str">
        <f t="shared" si="0"/>
        <v/>
      </c>
      <c r="H28" s="105"/>
      <c r="I28" s="106" t="str">
        <f t="shared" si="1"/>
        <v/>
      </c>
      <c r="J28" s="106" t="str">
        <f t="shared" si="2"/>
        <v/>
      </c>
      <c r="K28" s="85"/>
      <c r="L28" s="4" t="str">
        <f t="shared" si="3"/>
        <v/>
      </c>
      <c r="M28" s="5" t="str">
        <f t="shared" si="4"/>
        <v/>
      </c>
      <c r="N28" s="6" t="str">
        <f>IF(Titelblatt!$B$25="Saldosteuersatzmethode",IF(G28=0,"",G28),IF(Titelblatt!$B$25="Nicht MWST-pflichtig",IF(G28=0,"",G28),IF(J28=0,"",J28)))</f>
        <v/>
      </c>
      <c r="O28" s="6"/>
      <c r="P28" s="18" t="str">
        <f t="shared" si="5"/>
        <v/>
      </c>
      <c r="Q28" s="18"/>
      <c r="R28" s="6"/>
      <c r="S28" s="39"/>
    </row>
    <row r="29" spans="1:19" s="2" customFormat="1" ht="18" customHeight="1" x14ac:dyDescent="0.2">
      <c r="A29" s="101"/>
      <c r="B29" s="102"/>
      <c r="C29" s="102"/>
      <c r="D29" s="103"/>
      <c r="E29" s="104"/>
      <c r="F29" s="104"/>
      <c r="G29" s="104" t="str">
        <f t="shared" si="0"/>
        <v/>
      </c>
      <c r="H29" s="105"/>
      <c r="I29" s="106" t="str">
        <f t="shared" si="1"/>
        <v/>
      </c>
      <c r="J29" s="106" t="str">
        <f t="shared" si="2"/>
        <v/>
      </c>
      <c r="K29" s="85"/>
      <c r="L29" s="4" t="str">
        <f t="shared" si="3"/>
        <v/>
      </c>
      <c r="M29" s="5" t="str">
        <f t="shared" si="4"/>
        <v/>
      </c>
      <c r="N29" s="6" t="str">
        <f>IF(Titelblatt!$B$25="Saldosteuersatzmethode",IF(G29=0,"",G29),IF(Titelblatt!$B$25="Nicht MWST-pflichtig",IF(G29=0,"",G29),IF(J29=0,"",J29)))</f>
        <v/>
      </c>
      <c r="O29" s="6"/>
      <c r="P29" s="18" t="str">
        <f t="shared" si="5"/>
        <v/>
      </c>
      <c r="Q29" s="18"/>
      <c r="R29" s="6"/>
      <c r="S29" s="39"/>
    </row>
    <row r="30" spans="1:19" s="2" customFormat="1" ht="18" customHeight="1" x14ac:dyDescent="0.2">
      <c r="A30" s="101"/>
      <c r="B30" s="102"/>
      <c r="C30" s="102"/>
      <c r="D30" s="103"/>
      <c r="E30" s="104"/>
      <c r="F30" s="104"/>
      <c r="G30" s="104" t="str">
        <f t="shared" si="0"/>
        <v/>
      </c>
      <c r="H30" s="105"/>
      <c r="I30" s="106" t="str">
        <f t="shared" si="1"/>
        <v/>
      </c>
      <c r="J30" s="106" t="str">
        <f t="shared" si="2"/>
        <v/>
      </c>
      <c r="K30" s="85"/>
      <c r="L30" s="4" t="str">
        <f t="shared" si="3"/>
        <v/>
      </c>
      <c r="M30" s="5" t="str">
        <f t="shared" si="4"/>
        <v/>
      </c>
      <c r="N30" s="6" t="str">
        <f>IF(Titelblatt!$B$25="Saldosteuersatzmethode",IF(G30=0,"",G30),IF(Titelblatt!$B$25="Nicht MWST-pflichtig",IF(G30=0,"",G30),IF(J30=0,"",J30)))</f>
        <v/>
      </c>
      <c r="O30" s="6"/>
      <c r="P30" s="18" t="str">
        <f t="shared" si="5"/>
        <v/>
      </c>
      <c r="Q30" s="18"/>
      <c r="R30" s="6"/>
      <c r="S30" s="39"/>
    </row>
    <row r="31" spans="1:19" s="2" customFormat="1" ht="18" customHeight="1" x14ac:dyDescent="0.2">
      <c r="A31" s="101"/>
      <c r="B31" s="102"/>
      <c r="C31" s="102"/>
      <c r="D31" s="103"/>
      <c r="E31" s="104"/>
      <c r="F31" s="104"/>
      <c r="G31" s="104" t="str">
        <f t="shared" si="0"/>
        <v/>
      </c>
      <c r="H31" s="105"/>
      <c r="I31" s="106" t="str">
        <f t="shared" si="1"/>
        <v/>
      </c>
      <c r="J31" s="106" t="str">
        <f t="shared" si="2"/>
        <v/>
      </c>
      <c r="K31" s="85"/>
      <c r="L31" s="4" t="str">
        <f t="shared" si="3"/>
        <v/>
      </c>
      <c r="M31" s="5" t="str">
        <f t="shared" si="4"/>
        <v/>
      </c>
      <c r="N31" s="6" t="str">
        <f>IF(Titelblatt!$B$25="Saldosteuersatzmethode",IF(G31=0,"",G31),IF(Titelblatt!$B$25="Nicht MWST-pflichtig",IF(G31=0,"",G31),IF(J31=0,"",J31)))</f>
        <v/>
      </c>
      <c r="O31" s="6"/>
      <c r="P31" s="18" t="str">
        <f t="shared" si="5"/>
        <v/>
      </c>
      <c r="Q31" s="18"/>
      <c r="R31" s="6"/>
      <c r="S31" s="39"/>
    </row>
    <row r="32" spans="1:19" s="2" customFormat="1" ht="18" customHeight="1" x14ac:dyDescent="0.2">
      <c r="A32" s="101"/>
      <c r="B32" s="102"/>
      <c r="C32" s="102"/>
      <c r="D32" s="103"/>
      <c r="E32" s="104"/>
      <c r="F32" s="104"/>
      <c r="G32" s="104" t="str">
        <f t="shared" si="0"/>
        <v/>
      </c>
      <c r="H32" s="105"/>
      <c r="I32" s="106" t="str">
        <f t="shared" si="1"/>
        <v/>
      </c>
      <c r="J32" s="106" t="str">
        <f t="shared" si="2"/>
        <v/>
      </c>
      <c r="K32" s="85"/>
      <c r="L32" s="4" t="str">
        <f t="shared" si="3"/>
        <v/>
      </c>
      <c r="M32" s="5" t="str">
        <f t="shared" si="4"/>
        <v/>
      </c>
      <c r="N32" s="6" t="str">
        <f>IF(Titelblatt!$B$25="Saldosteuersatzmethode",IF(G32=0,"",G32),IF(Titelblatt!$B$25="Nicht MWST-pflichtig",IF(G32=0,"",G32),IF(J32=0,"",J32)))</f>
        <v/>
      </c>
      <c r="O32" s="6"/>
      <c r="P32" s="18" t="str">
        <f t="shared" si="5"/>
        <v/>
      </c>
      <c r="Q32" s="18"/>
      <c r="R32" s="6"/>
      <c r="S32" s="39"/>
    </row>
    <row r="33" spans="1:19" s="2" customFormat="1" ht="18" customHeight="1" x14ac:dyDescent="0.2">
      <c r="A33" s="101"/>
      <c r="B33" s="102"/>
      <c r="C33" s="102"/>
      <c r="D33" s="103"/>
      <c r="E33" s="104"/>
      <c r="F33" s="104"/>
      <c r="G33" s="104" t="str">
        <f t="shared" si="0"/>
        <v/>
      </c>
      <c r="H33" s="105"/>
      <c r="I33" s="106" t="str">
        <f t="shared" si="1"/>
        <v/>
      </c>
      <c r="J33" s="106" t="str">
        <f t="shared" si="2"/>
        <v/>
      </c>
      <c r="K33" s="85"/>
      <c r="L33" s="4" t="str">
        <f t="shared" si="3"/>
        <v/>
      </c>
      <c r="M33" s="5" t="str">
        <f t="shared" si="4"/>
        <v/>
      </c>
      <c r="N33" s="6" t="str">
        <f>IF(Titelblatt!$B$25="Saldosteuersatzmethode",IF(G33=0,"",G33),IF(Titelblatt!$B$25="Nicht MWST-pflichtig",IF(G33=0,"",G33),IF(J33=0,"",J33)))</f>
        <v/>
      </c>
      <c r="O33" s="6"/>
      <c r="P33" s="18" t="str">
        <f t="shared" si="5"/>
        <v/>
      </c>
      <c r="Q33" s="18"/>
      <c r="R33" s="6"/>
      <c r="S33" s="39"/>
    </row>
    <row r="34" spans="1:19" s="2" customFormat="1" ht="18" customHeight="1" x14ac:dyDescent="0.2">
      <c r="A34" s="101"/>
      <c r="B34" s="102"/>
      <c r="C34" s="102"/>
      <c r="D34" s="103"/>
      <c r="E34" s="104"/>
      <c r="F34" s="104"/>
      <c r="G34" s="104" t="str">
        <f t="shared" si="0"/>
        <v/>
      </c>
      <c r="H34" s="105"/>
      <c r="I34" s="106" t="str">
        <f t="shared" si="1"/>
        <v/>
      </c>
      <c r="J34" s="106" t="str">
        <f t="shared" si="2"/>
        <v/>
      </c>
      <c r="K34" s="85"/>
      <c r="L34" s="4" t="str">
        <f t="shared" si="3"/>
        <v/>
      </c>
      <c r="M34" s="5" t="str">
        <f t="shared" si="4"/>
        <v/>
      </c>
      <c r="N34" s="6" t="str">
        <f>IF(Titelblatt!$B$25="Saldosteuersatzmethode",IF(G34=0,"",G34),IF(Titelblatt!$B$25="Nicht MWST-pflichtig",IF(G34=0,"",G34),IF(J34=0,"",J34)))</f>
        <v/>
      </c>
      <c r="O34" s="6"/>
      <c r="P34" s="18" t="str">
        <f t="shared" si="5"/>
        <v/>
      </c>
      <c r="Q34" s="18"/>
      <c r="R34" s="6"/>
      <c r="S34" s="39"/>
    </row>
    <row r="35" spans="1:19" s="2" customFormat="1" ht="18" customHeight="1" x14ac:dyDescent="0.2">
      <c r="A35" s="101"/>
      <c r="B35" s="102"/>
      <c r="C35" s="102"/>
      <c r="D35" s="103"/>
      <c r="E35" s="104"/>
      <c r="F35" s="104"/>
      <c r="G35" s="104" t="str">
        <f t="shared" si="0"/>
        <v/>
      </c>
      <c r="H35" s="105"/>
      <c r="I35" s="106" t="str">
        <f t="shared" si="1"/>
        <v/>
      </c>
      <c r="J35" s="106" t="str">
        <f t="shared" si="2"/>
        <v/>
      </c>
      <c r="K35" s="85"/>
      <c r="L35" s="4" t="str">
        <f t="shared" si="3"/>
        <v/>
      </c>
      <c r="M35" s="5" t="str">
        <f t="shared" si="4"/>
        <v/>
      </c>
      <c r="N35" s="6" t="str">
        <f>IF(Titelblatt!$B$25="Saldosteuersatzmethode",IF(G35=0,"",G35),IF(Titelblatt!$B$25="Nicht MWST-pflichtig",IF(G35=0,"",G35),IF(J35=0,"",J35)))</f>
        <v/>
      </c>
      <c r="O35" s="6"/>
      <c r="P35" s="18" t="str">
        <f t="shared" si="5"/>
        <v/>
      </c>
      <c r="Q35" s="18"/>
      <c r="R35" s="6"/>
      <c r="S35" s="39"/>
    </row>
    <row r="36" spans="1:19" s="2" customFormat="1" ht="18" customHeight="1" x14ac:dyDescent="0.2">
      <c r="A36" s="101"/>
      <c r="B36" s="102"/>
      <c r="C36" s="102"/>
      <c r="D36" s="103"/>
      <c r="E36" s="104"/>
      <c r="F36" s="104"/>
      <c r="G36" s="104" t="str">
        <f t="shared" si="0"/>
        <v/>
      </c>
      <c r="H36" s="105"/>
      <c r="I36" s="106" t="str">
        <f t="shared" si="1"/>
        <v/>
      </c>
      <c r="J36" s="106" t="str">
        <f t="shared" si="2"/>
        <v/>
      </c>
      <c r="K36" s="85"/>
      <c r="L36" s="4" t="str">
        <f t="shared" si="3"/>
        <v/>
      </c>
      <c r="M36" s="5" t="str">
        <f t="shared" si="4"/>
        <v/>
      </c>
      <c r="N36" s="6" t="str">
        <f>IF(Titelblatt!$B$25="Saldosteuersatzmethode",IF(G36=0,"",G36),IF(Titelblatt!$B$25="Nicht MWST-pflichtig",IF(G36=0,"",G36),IF(J36=0,"",J36)))</f>
        <v/>
      </c>
      <c r="O36" s="6"/>
      <c r="P36" s="18" t="str">
        <f t="shared" si="5"/>
        <v/>
      </c>
      <c r="Q36" s="18"/>
      <c r="R36" s="6"/>
      <c r="S36" s="39"/>
    </row>
    <row r="37" spans="1:19" s="2" customFormat="1" ht="18" customHeight="1" x14ac:dyDescent="0.2">
      <c r="A37" s="101"/>
      <c r="B37" s="102"/>
      <c r="C37" s="102"/>
      <c r="D37" s="103"/>
      <c r="E37" s="104"/>
      <c r="F37" s="104"/>
      <c r="G37" s="104" t="str">
        <f t="shared" si="0"/>
        <v/>
      </c>
      <c r="H37" s="105"/>
      <c r="I37" s="106" t="str">
        <f t="shared" si="1"/>
        <v/>
      </c>
      <c r="J37" s="106" t="str">
        <f t="shared" si="2"/>
        <v/>
      </c>
      <c r="K37" s="85"/>
      <c r="L37" s="4" t="str">
        <f t="shared" si="3"/>
        <v/>
      </c>
      <c r="M37" s="5" t="str">
        <f t="shared" si="4"/>
        <v/>
      </c>
      <c r="N37" s="6" t="str">
        <f>IF(Titelblatt!$B$25="Saldosteuersatzmethode",IF(G37=0,"",G37),IF(Titelblatt!$B$25="Nicht MWST-pflichtig",IF(G37=0,"",G37),IF(J37=0,"",J37)))</f>
        <v/>
      </c>
      <c r="O37" s="6"/>
      <c r="P37" s="18" t="str">
        <f t="shared" si="5"/>
        <v/>
      </c>
      <c r="Q37" s="18"/>
      <c r="R37" s="6"/>
      <c r="S37" s="39"/>
    </row>
    <row r="38" spans="1:19" s="2" customFormat="1" ht="18" customHeight="1" x14ac:dyDescent="0.2">
      <c r="A38" s="101"/>
      <c r="B38" s="102"/>
      <c r="C38" s="102"/>
      <c r="D38" s="103"/>
      <c r="E38" s="104"/>
      <c r="F38" s="104"/>
      <c r="G38" s="104" t="str">
        <f t="shared" si="0"/>
        <v/>
      </c>
      <c r="H38" s="105"/>
      <c r="I38" s="106" t="str">
        <f t="shared" si="1"/>
        <v/>
      </c>
      <c r="J38" s="106" t="str">
        <f t="shared" si="2"/>
        <v/>
      </c>
      <c r="K38" s="85"/>
      <c r="L38" s="4" t="str">
        <f t="shared" si="3"/>
        <v/>
      </c>
      <c r="M38" s="5" t="str">
        <f t="shared" si="4"/>
        <v/>
      </c>
      <c r="N38" s="6" t="str">
        <f>IF(Titelblatt!$B$25="Saldosteuersatzmethode",IF(G38=0,"",G38),IF(Titelblatt!$B$25="Nicht MWST-pflichtig",IF(G38=0,"",G38),IF(J38=0,"",J38)))</f>
        <v/>
      </c>
      <c r="O38" s="6"/>
      <c r="P38" s="18" t="str">
        <f t="shared" si="5"/>
        <v/>
      </c>
      <c r="Q38" s="18"/>
      <c r="R38" s="6"/>
      <c r="S38" s="39"/>
    </row>
    <row r="39" spans="1:19" s="2" customFormat="1" ht="18" customHeight="1" x14ac:dyDescent="0.2">
      <c r="A39" s="101"/>
      <c r="B39" s="102"/>
      <c r="C39" s="102"/>
      <c r="D39" s="103"/>
      <c r="E39" s="104"/>
      <c r="F39" s="104"/>
      <c r="G39" s="104" t="str">
        <f t="shared" si="0"/>
        <v/>
      </c>
      <c r="H39" s="105"/>
      <c r="I39" s="106" t="str">
        <f t="shared" si="1"/>
        <v/>
      </c>
      <c r="J39" s="106" t="str">
        <f t="shared" si="2"/>
        <v/>
      </c>
      <c r="K39" s="85"/>
      <c r="L39" s="4" t="str">
        <f t="shared" si="3"/>
        <v/>
      </c>
      <c r="M39" s="5" t="str">
        <f t="shared" si="4"/>
        <v/>
      </c>
      <c r="N39" s="6" t="str">
        <f>IF(Titelblatt!$B$25="Saldosteuersatzmethode",IF(G39=0,"",G39),IF(Titelblatt!$B$25="Nicht MWST-pflichtig",IF(G39=0,"",G39),IF(J39=0,"",J39)))</f>
        <v/>
      </c>
      <c r="O39" s="6"/>
      <c r="P39" s="18" t="str">
        <f t="shared" si="5"/>
        <v/>
      </c>
      <c r="Q39" s="18"/>
      <c r="R39" s="6"/>
      <c r="S39" s="39"/>
    </row>
    <row r="40" spans="1:19" s="2" customFormat="1" ht="18" customHeight="1" x14ac:dyDescent="0.2">
      <c r="A40" s="101"/>
      <c r="B40" s="102"/>
      <c r="C40" s="102"/>
      <c r="D40" s="103"/>
      <c r="E40" s="104"/>
      <c r="F40" s="104"/>
      <c r="G40" s="104" t="str">
        <f t="shared" si="0"/>
        <v/>
      </c>
      <c r="H40" s="105"/>
      <c r="I40" s="106" t="str">
        <f t="shared" si="1"/>
        <v/>
      </c>
      <c r="J40" s="106" t="str">
        <f t="shared" si="2"/>
        <v/>
      </c>
      <c r="K40" s="85"/>
      <c r="L40" s="4" t="str">
        <f t="shared" si="3"/>
        <v/>
      </c>
      <c r="M40" s="5" t="str">
        <f t="shared" si="4"/>
        <v/>
      </c>
      <c r="N40" s="6" t="str">
        <f>IF(Titelblatt!$B$25="Saldosteuersatzmethode",IF(G40=0,"",G40),IF(Titelblatt!$B$25="Nicht MWST-pflichtig",IF(G40=0,"",G40),IF(J40=0,"",J40)))</f>
        <v/>
      </c>
      <c r="O40" s="6"/>
      <c r="P40" s="18" t="str">
        <f t="shared" si="5"/>
        <v/>
      </c>
      <c r="Q40" s="18"/>
      <c r="R40" s="6"/>
      <c r="S40" s="39"/>
    </row>
    <row r="41" spans="1:19" s="2" customFormat="1" ht="18" customHeight="1" x14ac:dyDescent="0.2">
      <c r="A41" s="101"/>
      <c r="B41" s="102"/>
      <c r="C41" s="102"/>
      <c r="D41" s="103"/>
      <c r="E41" s="104"/>
      <c r="F41" s="104"/>
      <c r="G41" s="104" t="str">
        <f t="shared" si="0"/>
        <v/>
      </c>
      <c r="H41" s="105"/>
      <c r="I41" s="106" t="str">
        <f t="shared" si="1"/>
        <v/>
      </c>
      <c r="J41" s="106" t="str">
        <f t="shared" si="2"/>
        <v/>
      </c>
      <c r="K41" s="85"/>
      <c r="L41" s="4" t="str">
        <f t="shared" si="3"/>
        <v/>
      </c>
      <c r="M41" s="5" t="str">
        <f t="shared" si="4"/>
        <v/>
      </c>
      <c r="N41" s="6" t="str">
        <f>IF(Titelblatt!$B$25="Saldosteuersatzmethode",IF(G41=0,"",G41),IF(Titelblatt!$B$25="Nicht MWST-pflichtig",IF(G41=0,"",G41),IF(J41=0,"",J41)))</f>
        <v/>
      </c>
      <c r="O41" s="6"/>
      <c r="P41" s="18" t="str">
        <f t="shared" si="5"/>
        <v/>
      </c>
      <c r="Q41" s="18"/>
      <c r="R41" s="6"/>
      <c r="S41" s="39"/>
    </row>
    <row r="42" spans="1:19" s="2" customFormat="1" ht="18" customHeight="1" x14ac:dyDescent="0.2">
      <c r="A42" s="101"/>
      <c r="B42" s="102"/>
      <c r="C42" s="102"/>
      <c r="D42" s="103"/>
      <c r="E42" s="104"/>
      <c r="F42" s="104"/>
      <c r="G42" s="104" t="str">
        <f t="shared" si="0"/>
        <v/>
      </c>
      <c r="H42" s="105"/>
      <c r="I42" s="106" t="str">
        <f t="shared" si="1"/>
        <v/>
      </c>
      <c r="J42" s="106" t="str">
        <f t="shared" si="2"/>
        <v/>
      </c>
      <c r="K42" s="85"/>
      <c r="L42" s="4" t="str">
        <f t="shared" si="3"/>
        <v/>
      </c>
      <c r="M42" s="5" t="str">
        <f t="shared" si="4"/>
        <v/>
      </c>
      <c r="N42" s="6" t="str">
        <f>IF(Titelblatt!$B$25="Saldosteuersatzmethode",IF(G42=0,"",G42),IF(Titelblatt!$B$25="Nicht MWST-pflichtig",IF(G42=0,"",G42),IF(J42=0,"",J42)))</f>
        <v/>
      </c>
      <c r="O42" s="6"/>
      <c r="P42" s="18" t="str">
        <f t="shared" si="5"/>
        <v/>
      </c>
      <c r="Q42" s="18"/>
      <c r="R42" s="6"/>
      <c r="S42" s="39"/>
    </row>
    <row r="43" spans="1:19" s="2" customFormat="1" ht="18" customHeight="1" x14ac:dyDescent="0.2">
      <c r="A43" s="101"/>
      <c r="B43" s="102"/>
      <c r="C43" s="102"/>
      <c r="D43" s="103"/>
      <c r="E43" s="104"/>
      <c r="F43" s="104"/>
      <c r="G43" s="104" t="str">
        <f t="shared" si="0"/>
        <v/>
      </c>
      <c r="H43" s="105"/>
      <c r="I43" s="106" t="str">
        <f t="shared" si="1"/>
        <v/>
      </c>
      <c r="J43" s="106" t="str">
        <f t="shared" si="2"/>
        <v/>
      </c>
      <c r="K43" s="85"/>
      <c r="L43" s="4" t="str">
        <f t="shared" si="3"/>
        <v/>
      </c>
      <c r="M43" s="5" t="str">
        <f t="shared" si="4"/>
        <v/>
      </c>
      <c r="N43" s="6" t="str">
        <f>IF(Titelblatt!$B$25="Saldosteuersatzmethode",IF(G43=0,"",G43),IF(Titelblatt!$B$25="Nicht MWST-pflichtig",IF(G43=0,"",G43),IF(J43=0,"",J43)))</f>
        <v/>
      </c>
      <c r="O43" s="6"/>
      <c r="P43" s="18" t="str">
        <f t="shared" si="5"/>
        <v/>
      </c>
      <c r="Q43" s="18"/>
      <c r="R43" s="6"/>
      <c r="S43" s="39"/>
    </row>
    <row r="44" spans="1:19" s="2" customFormat="1" ht="18" customHeight="1" x14ac:dyDescent="0.2">
      <c r="A44" s="101"/>
      <c r="B44" s="102"/>
      <c r="C44" s="102"/>
      <c r="D44" s="103"/>
      <c r="E44" s="104"/>
      <c r="F44" s="104"/>
      <c r="G44" s="104" t="str">
        <f t="shared" si="0"/>
        <v/>
      </c>
      <c r="H44" s="105"/>
      <c r="I44" s="106" t="str">
        <f t="shared" si="1"/>
        <v/>
      </c>
      <c r="J44" s="106" t="str">
        <f t="shared" si="2"/>
        <v/>
      </c>
      <c r="K44" s="85"/>
      <c r="L44" s="4" t="str">
        <f t="shared" si="3"/>
        <v/>
      </c>
      <c r="M44" s="5" t="str">
        <f t="shared" si="4"/>
        <v/>
      </c>
      <c r="N44" s="6" t="str">
        <f>IF(Titelblatt!$B$25="Saldosteuersatzmethode",IF(G44=0,"",G44),IF(Titelblatt!$B$25="Nicht MWST-pflichtig",IF(G44=0,"",G44),IF(J44=0,"",J44)))</f>
        <v/>
      </c>
      <c r="O44" s="6"/>
      <c r="P44" s="18" t="str">
        <f t="shared" si="5"/>
        <v/>
      </c>
      <c r="Q44" s="18"/>
      <c r="R44" s="6"/>
      <c r="S44" s="39"/>
    </row>
    <row r="45" spans="1:19" s="2" customFormat="1" ht="18" customHeight="1" x14ac:dyDescent="0.2">
      <c r="A45" s="101"/>
      <c r="B45" s="102"/>
      <c r="C45" s="102"/>
      <c r="D45" s="103"/>
      <c r="E45" s="104"/>
      <c r="F45" s="104"/>
      <c r="G45" s="104" t="str">
        <f t="shared" si="0"/>
        <v/>
      </c>
      <c r="H45" s="105"/>
      <c r="I45" s="106" t="str">
        <f t="shared" si="1"/>
        <v/>
      </c>
      <c r="J45" s="106" t="str">
        <f t="shared" si="2"/>
        <v/>
      </c>
      <c r="K45" s="85"/>
      <c r="L45" s="4" t="str">
        <f t="shared" si="3"/>
        <v/>
      </c>
      <c r="M45" s="5" t="str">
        <f t="shared" si="4"/>
        <v/>
      </c>
      <c r="N45" s="6" t="str">
        <f>IF(Titelblatt!$B$25="Saldosteuersatzmethode",IF(G45=0,"",G45),IF(Titelblatt!$B$25="Nicht MWST-pflichtig",IF(G45=0,"",G45),IF(J45=0,"",J45)))</f>
        <v/>
      </c>
      <c r="O45" s="6"/>
      <c r="P45" s="18" t="str">
        <f t="shared" si="5"/>
        <v/>
      </c>
      <c r="Q45" s="18"/>
      <c r="R45" s="6"/>
      <c r="S45" s="39"/>
    </row>
    <row r="46" spans="1:19" s="2" customFormat="1" ht="18" customHeight="1" x14ac:dyDescent="0.2">
      <c r="A46" s="101"/>
      <c r="B46" s="102"/>
      <c r="C46" s="102"/>
      <c r="D46" s="103"/>
      <c r="E46" s="104"/>
      <c r="F46" s="104"/>
      <c r="G46" s="104" t="str">
        <f t="shared" si="0"/>
        <v/>
      </c>
      <c r="H46" s="105"/>
      <c r="I46" s="106" t="str">
        <f t="shared" si="1"/>
        <v/>
      </c>
      <c r="J46" s="106" t="str">
        <f t="shared" si="2"/>
        <v/>
      </c>
      <c r="K46" s="85"/>
      <c r="L46" s="4" t="str">
        <f t="shared" si="3"/>
        <v/>
      </c>
      <c r="M46" s="5" t="str">
        <f t="shared" si="4"/>
        <v/>
      </c>
      <c r="N46" s="6" t="str">
        <f>IF(Titelblatt!$B$25="Saldosteuersatzmethode",IF(G46=0,"",G46),IF(Titelblatt!$B$25="Nicht MWST-pflichtig",IF(G46=0,"",G46),IF(J46=0,"",J46)))</f>
        <v/>
      </c>
      <c r="O46" s="6"/>
      <c r="P46" s="18" t="str">
        <f t="shared" si="5"/>
        <v/>
      </c>
      <c r="Q46" s="18"/>
      <c r="R46" s="6"/>
      <c r="S46" s="39"/>
    </row>
    <row r="47" spans="1:19" s="2" customFormat="1" ht="18" customHeight="1" x14ac:dyDescent="0.2">
      <c r="A47" s="101"/>
      <c r="B47" s="102"/>
      <c r="C47" s="102"/>
      <c r="D47" s="103"/>
      <c r="E47" s="104"/>
      <c r="F47" s="104"/>
      <c r="G47" s="104" t="str">
        <f t="shared" si="0"/>
        <v/>
      </c>
      <c r="H47" s="105"/>
      <c r="I47" s="106" t="str">
        <f t="shared" si="1"/>
        <v/>
      </c>
      <c r="J47" s="106" t="str">
        <f t="shared" si="2"/>
        <v/>
      </c>
      <c r="K47" s="85"/>
      <c r="L47" s="4" t="str">
        <f t="shared" si="3"/>
        <v/>
      </c>
      <c r="M47" s="5" t="str">
        <f t="shared" si="4"/>
        <v/>
      </c>
      <c r="N47" s="6" t="str">
        <f>IF(Titelblatt!$B$25="Saldosteuersatzmethode",IF(G47=0,"",G47),IF(Titelblatt!$B$25="Nicht MWST-pflichtig",IF(G47=0,"",G47),IF(J47=0,"",J47)))</f>
        <v/>
      </c>
      <c r="O47" s="6"/>
      <c r="P47" s="18" t="str">
        <f t="shared" si="5"/>
        <v/>
      </c>
      <c r="Q47" s="18"/>
      <c r="R47" s="6"/>
      <c r="S47" s="39"/>
    </row>
    <row r="48" spans="1:19" s="2" customFormat="1" ht="18" customHeight="1" x14ac:dyDescent="0.2">
      <c r="A48" s="101"/>
      <c r="B48" s="102"/>
      <c r="C48" s="102"/>
      <c r="D48" s="103"/>
      <c r="E48" s="104"/>
      <c r="F48" s="104"/>
      <c r="G48" s="104" t="str">
        <f t="shared" si="0"/>
        <v/>
      </c>
      <c r="H48" s="105"/>
      <c r="I48" s="106" t="str">
        <f t="shared" si="1"/>
        <v/>
      </c>
      <c r="J48" s="106" t="str">
        <f t="shared" si="2"/>
        <v/>
      </c>
      <c r="K48" s="85"/>
      <c r="L48" s="4" t="str">
        <f t="shared" si="3"/>
        <v/>
      </c>
      <c r="M48" s="5" t="str">
        <f t="shared" si="4"/>
        <v/>
      </c>
      <c r="N48" s="6" t="str">
        <f>IF(Titelblatt!$B$25="Saldosteuersatzmethode",IF(G48=0,"",G48),IF(Titelblatt!$B$25="Nicht MWST-pflichtig",IF(G48=0,"",G48),IF(J48=0,"",J48)))</f>
        <v/>
      </c>
      <c r="O48" s="6"/>
      <c r="P48" s="18" t="str">
        <f t="shared" si="5"/>
        <v/>
      </c>
      <c r="Q48" s="18"/>
      <c r="R48" s="6"/>
      <c r="S48" s="39"/>
    </row>
    <row r="49" spans="1:19" s="2" customFormat="1" ht="18" customHeight="1" x14ac:dyDescent="0.2">
      <c r="A49" s="101"/>
      <c r="B49" s="102"/>
      <c r="C49" s="102"/>
      <c r="D49" s="103"/>
      <c r="E49" s="104"/>
      <c r="F49" s="104"/>
      <c r="G49" s="104" t="str">
        <f t="shared" si="0"/>
        <v/>
      </c>
      <c r="H49" s="105"/>
      <c r="I49" s="106" t="str">
        <f t="shared" si="1"/>
        <v/>
      </c>
      <c r="J49" s="106" t="str">
        <f t="shared" si="2"/>
        <v/>
      </c>
      <c r="K49" s="85"/>
      <c r="L49" s="4" t="str">
        <f t="shared" si="3"/>
        <v/>
      </c>
      <c r="M49" s="5" t="str">
        <f t="shared" si="4"/>
        <v/>
      </c>
      <c r="N49" s="6" t="str">
        <f>IF(Titelblatt!$B$25="Saldosteuersatzmethode",IF(G49=0,"",G49),IF(Titelblatt!$B$25="Nicht MWST-pflichtig",IF(G49=0,"",G49),IF(J49=0,"",J49)))</f>
        <v/>
      </c>
      <c r="O49" s="6"/>
      <c r="P49" s="18" t="str">
        <f t="shared" si="5"/>
        <v/>
      </c>
      <c r="Q49" s="18"/>
      <c r="R49" s="6"/>
      <c r="S49" s="39"/>
    </row>
    <row r="50" spans="1:19" s="2" customFormat="1" ht="18" customHeight="1" x14ac:dyDescent="0.2">
      <c r="A50" s="101"/>
      <c r="B50" s="102"/>
      <c r="C50" s="102"/>
      <c r="D50" s="103"/>
      <c r="E50" s="104"/>
      <c r="F50" s="104"/>
      <c r="G50" s="104" t="str">
        <f t="shared" si="0"/>
        <v/>
      </c>
      <c r="H50" s="105"/>
      <c r="I50" s="106" t="str">
        <f t="shared" si="1"/>
        <v/>
      </c>
      <c r="J50" s="106" t="str">
        <f t="shared" si="2"/>
        <v/>
      </c>
      <c r="K50" s="85"/>
      <c r="L50" s="4" t="str">
        <f t="shared" si="3"/>
        <v/>
      </c>
      <c r="M50" s="5" t="str">
        <f t="shared" si="4"/>
        <v/>
      </c>
      <c r="N50" s="6" t="str">
        <f>IF(Titelblatt!$B$25="Saldosteuersatzmethode",IF(G50=0,"",G50),IF(Titelblatt!$B$25="Nicht MWST-pflichtig",IF(G50=0,"",G50),IF(J50=0,"",J50)))</f>
        <v/>
      </c>
      <c r="O50" s="6"/>
      <c r="P50" s="18" t="str">
        <f t="shared" si="5"/>
        <v/>
      </c>
      <c r="Q50" s="18"/>
      <c r="R50" s="6"/>
      <c r="S50" s="39"/>
    </row>
    <row r="51" spans="1:19" s="2" customFormat="1" ht="18" customHeight="1" x14ac:dyDescent="0.2">
      <c r="A51" s="101"/>
      <c r="B51" s="102"/>
      <c r="C51" s="102"/>
      <c r="D51" s="103"/>
      <c r="E51" s="104"/>
      <c r="F51" s="104"/>
      <c r="G51" s="104" t="str">
        <f t="shared" si="0"/>
        <v/>
      </c>
      <c r="H51" s="105"/>
      <c r="I51" s="106" t="str">
        <f t="shared" si="1"/>
        <v/>
      </c>
      <c r="J51" s="106" t="str">
        <f t="shared" si="2"/>
        <v/>
      </c>
      <c r="K51" s="85"/>
      <c r="L51" s="4" t="str">
        <f t="shared" si="3"/>
        <v/>
      </c>
      <c r="M51" s="5" t="str">
        <f t="shared" si="4"/>
        <v/>
      </c>
      <c r="N51" s="6" t="str">
        <f>IF(Titelblatt!$B$25="Saldosteuersatzmethode",IF(G51=0,"",G51),IF(Titelblatt!$B$25="Nicht MWST-pflichtig",IF(G51=0,"",G51),IF(J51=0,"",J51)))</f>
        <v/>
      </c>
      <c r="O51" s="6"/>
      <c r="P51" s="18" t="str">
        <f t="shared" si="5"/>
        <v/>
      </c>
      <c r="Q51" s="18"/>
      <c r="R51" s="6"/>
      <c r="S51" s="39"/>
    </row>
    <row r="52" spans="1:19" s="2" customFormat="1" ht="18" customHeight="1" x14ac:dyDescent="0.2">
      <c r="A52" s="101"/>
      <c r="B52" s="102"/>
      <c r="C52" s="102"/>
      <c r="D52" s="103"/>
      <c r="E52" s="104"/>
      <c r="F52" s="104"/>
      <c r="G52" s="104" t="str">
        <f t="shared" si="0"/>
        <v/>
      </c>
      <c r="H52" s="105"/>
      <c r="I52" s="106" t="str">
        <f t="shared" si="1"/>
        <v/>
      </c>
      <c r="J52" s="106" t="str">
        <f t="shared" si="2"/>
        <v/>
      </c>
      <c r="K52" s="85"/>
      <c r="L52" s="4" t="str">
        <f t="shared" si="3"/>
        <v/>
      </c>
      <c r="M52" s="5" t="str">
        <f t="shared" si="4"/>
        <v/>
      </c>
      <c r="N52" s="6" t="str">
        <f>IF(Titelblatt!$B$25="Saldosteuersatzmethode",IF(G52=0,"",G52),IF(Titelblatt!$B$25="Nicht MWST-pflichtig",IF(G52=0,"",G52),IF(J52=0,"",J52)))</f>
        <v/>
      </c>
      <c r="O52" s="6"/>
      <c r="P52" s="18" t="str">
        <f t="shared" si="5"/>
        <v/>
      </c>
      <c r="Q52" s="18"/>
      <c r="R52" s="6"/>
      <c r="S52" s="39"/>
    </row>
    <row r="53" spans="1:19" s="2" customFormat="1" ht="18" customHeight="1" x14ac:dyDescent="0.2">
      <c r="A53" s="101"/>
      <c r="B53" s="102"/>
      <c r="C53" s="102"/>
      <c r="D53" s="103"/>
      <c r="E53" s="104"/>
      <c r="F53" s="104"/>
      <c r="G53" s="104" t="str">
        <f t="shared" si="0"/>
        <v/>
      </c>
      <c r="H53" s="105"/>
      <c r="I53" s="106" t="str">
        <f t="shared" si="1"/>
        <v/>
      </c>
      <c r="J53" s="106" t="str">
        <f t="shared" si="2"/>
        <v/>
      </c>
      <c r="K53" s="85"/>
      <c r="L53" s="4" t="str">
        <f t="shared" si="3"/>
        <v/>
      </c>
      <c r="M53" s="5" t="str">
        <f t="shared" si="4"/>
        <v/>
      </c>
      <c r="N53" s="6" t="str">
        <f>IF(Titelblatt!$B$25="Saldosteuersatzmethode",IF(G53=0,"",G53),IF(Titelblatt!$B$25="Nicht MWST-pflichtig",IF(G53=0,"",G53),IF(J53=0,"",J53)))</f>
        <v/>
      </c>
      <c r="O53" s="6"/>
      <c r="P53" s="18" t="str">
        <f t="shared" si="5"/>
        <v/>
      </c>
      <c r="Q53" s="18"/>
      <c r="R53" s="6"/>
      <c r="S53" s="39"/>
    </row>
    <row r="54" spans="1:19" s="2" customFormat="1" ht="18" customHeight="1" x14ac:dyDescent="0.2">
      <c r="A54" s="101"/>
      <c r="B54" s="102"/>
      <c r="C54" s="102"/>
      <c r="D54" s="103"/>
      <c r="E54" s="104"/>
      <c r="F54" s="104"/>
      <c r="G54" s="104" t="str">
        <f t="shared" si="0"/>
        <v/>
      </c>
      <c r="H54" s="105"/>
      <c r="I54" s="106" t="str">
        <f t="shared" si="1"/>
        <v/>
      </c>
      <c r="J54" s="106" t="str">
        <f t="shared" si="2"/>
        <v/>
      </c>
      <c r="K54" s="85"/>
      <c r="L54" s="4" t="str">
        <f t="shared" si="3"/>
        <v/>
      </c>
      <c r="M54" s="5" t="str">
        <f t="shared" si="4"/>
        <v/>
      </c>
      <c r="N54" s="6" t="str">
        <f>IF(Titelblatt!$B$25="Saldosteuersatzmethode",IF(G54=0,"",G54),IF(Titelblatt!$B$25="Nicht MWST-pflichtig",IF(G54=0,"",G54),IF(J54=0,"",J54)))</f>
        <v/>
      </c>
      <c r="O54" s="6"/>
      <c r="P54" s="18" t="str">
        <f t="shared" si="5"/>
        <v/>
      </c>
      <c r="Q54" s="18"/>
      <c r="R54" s="6"/>
      <c r="S54" s="39"/>
    </row>
    <row r="55" spans="1:19" s="2" customFormat="1" ht="18" customHeight="1" x14ac:dyDescent="0.2">
      <c r="A55" s="101"/>
      <c r="B55" s="102"/>
      <c r="C55" s="102"/>
      <c r="D55" s="103"/>
      <c r="E55" s="104"/>
      <c r="F55" s="104"/>
      <c r="G55" s="104" t="str">
        <f t="shared" si="0"/>
        <v/>
      </c>
      <c r="H55" s="105"/>
      <c r="I55" s="106" t="str">
        <f t="shared" si="1"/>
        <v/>
      </c>
      <c r="J55" s="106" t="str">
        <f t="shared" si="2"/>
        <v/>
      </c>
      <c r="K55" s="85"/>
      <c r="L55" s="4" t="str">
        <f t="shared" si="3"/>
        <v/>
      </c>
      <c r="M55" s="5" t="str">
        <f t="shared" si="4"/>
        <v/>
      </c>
      <c r="N55" s="6" t="str">
        <f>IF(Titelblatt!$B$25="Saldosteuersatzmethode",IF(G55=0,"",G55),IF(Titelblatt!$B$25="Nicht MWST-pflichtig",IF(G55=0,"",G55),IF(J55=0,"",J55)))</f>
        <v/>
      </c>
      <c r="O55" s="6"/>
      <c r="P55" s="18" t="str">
        <f t="shared" si="5"/>
        <v/>
      </c>
      <c r="Q55" s="18"/>
      <c r="R55" s="6"/>
      <c r="S55" s="39"/>
    </row>
    <row r="56" spans="1:19" s="2" customFormat="1" ht="18" customHeight="1" x14ac:dyDescent="0.2">
      <c r="A56" s="101"/>
      <c r="B56" s="102"/>
      <c r="C56" s="102"/>
      <c r="D56" s="103"/>
      <c r="E56" s="104"/>
      <c r="F56" s="104"/>
      <c r="G56" s="104" t="str">
        <f t="shared" si="0"/>
        <v/>
      </c>
      <c r="H56" s="105"/>
      <c r="I56" s="106" t="str">
        <f t="shared" si="1"/>
        <v/>
      </c>
      <c r="J56" s="106" t="str">
        <f t="shared" si="2"/>
        <v/>
      </c>
      <c r="K56" s="85"/>
      <c r="L56" s="4" t="str">
        <f t="shared" si="3"/>
        <v/>
      </c>
      <c r="M56" s="5" t="str">
        <f t="shared" si="4"/>
        <v/>
      </c>
      <c r="N56" s="6" t="str">
        <f>IF(Titelblatt!$B$25="Saldosteuersatzmethode",IF(G56=0,"",G56),IF(Titelblatt!$B$25="Nicht MWST-pflichtig",IF(G56=0,"",G56),IF(J56=0,"",J56)))</f>
        <v/>
      </c>
      <c r="O56" s="6"/>
      <c r="P56" s="18" t="str">
        <f t="shared" si="5"/>
        <v/>
      </c>
      <c r="Q56" s="18"/>
      <c r="R56" s="6"/>
      <c r="S56" s="39"/>
    </row>
    <row r="57" spans="1:19" s="2" customFormat="1" ht="18" customHeight="1" x14ac:dyDescent="0.2">
      <c r="A57" s="101"/>
      <c r="B57" s="102"/>
      <c r="C57" s="102"/>
      <c r="D57" s="103"/>
      <c r="E57" s="104"/>
      <c r="F57" s="104"/>
      <c r="G57" s="104" t="str">
        <f t="shared" si="0"/>
        <v/>
      </c>
      <c r="H57" s="105"/>
      <c r="I57" s="106" t="str">
        <f t="shared" si="1"/>
        <v/>
      </c>
      <c r="J57" s="106" t="str">
        <f t="shared" si="2"/>
        <v/>
      </c>
      <c r="K57" s="85"/>
      <c r="L57" s="4" t="str">
        <f t="shared" si="3"/>
        <v/>
      </c>
      <c r="M57" s="5" t="str">
        <f t="shared" si="4"/>
        <v/>
      </c>
      <c r="N57" s="6" t="str">
        <f>IF(Titelblatt!$B$25="Saldosteuersatzmethode",IF(G57=0,"",G57),IF(Titelblatt!$B$25="Nicht MWST-pflichtig",IF(G57=0,"",G57),IF(J57=0,"",J57)))</f>
        <v/>
      </c>
      <c r="O57" s="6"/>
      <c r="P57" s="18" t="str">
        <f t="shared" si="5"/>
        <v/>
      </c>
      <c r="Q57" s="18"/>
      <c r="R57" s="6"/>
      <c r="S57" s="39"/>
    </row>
    <row r="58" spans="1:19" s="2" customFormat="1" ht="18" customHeight="1" x14ac:dyDescent="0.2">
      <c r="A58" s="101"/>
      <c r="B58" s="102"/>
      <c r="C58" s="102"/>
      <c r="D58" s="103"/>
      <c r="E58" s="104"/>
      <c r="F58" s="104"/>
      <c r="G58" s="104" t="str">
        <f t="shared" si="0"/>
        <v/>
      </c>
      <c r="H58" s="105"/>
      <c r="I58" s="106" t="str">
        <f t="shared" si="1"/>
        <v/>
      </c>
      <c r="J58" s="106" t="str">
        <f t="shared" si="2"/>
        <v/>
      </c>
      <c r="K58" s="85"/>
      <c r="L58" s="4" t="str">
        <f t="shared" si="3"/>
        <v/>
      </c>
      <c r="M58" s="5" t="str">
        <f t="shared" si="4"/>
        <v/>
      </c>
      <c r="N58" s="6" t="str">
        <f>IF(Titelblatt!$B$25="Saldosteuersatzmethode",IF(G58=0,"",G58),IF(Titelblatt!$B$25="Nicht MWST-pflichtig",IF(G58=0,"",G58),IF(J58=0,"",J58)))</f>
        <v/>
      </c>
      <c r="O58" s="6"/>
      <c r="P58" s="18" t="str">
        <f t="shared" si="5"/>
        <v/>
      </c>
      <c r="Q58" s="18"/>
      <c r="R58" s="6"/>
      <c r="S58" s="39"/>
    </row>
    <row r="59" spans="1:19" s="2" customFormat="1" ht="18" customHeight="1" x14ac:dyDescent="0.2">
      <c r="A59" s="101"/>
      <c r="B59" s="102"/>
      <c r="C59" s="102"/>
      <c r="D59" s="103"/>
      <c r="E59" s="104"/>
      <c r="F59" s="104"/>
      <c r="G59" s="104" t="str">
        <f t="shared" si="0"/>
        <v/>
      </c>
      <c r="H59" s="105"/>
      <c r="I59" s="106" t="str">
        <f t="shared" si="1"/>
        <v/>
      </c>
      <c r="J59" s="106" t="str">
        <f t="shared" si="2"/>
        <v/>
      </c>
      <c r="K59" s="85"/>
      <c r="L59" s="4" t="str">
        <f t="shared" si="3"/>
        <v/>
      </c>
      <c r="M59" s="5" t="str">
        <f t="shared" si="4"/>
        <v/>
      </c>
      <c r="N59" s="6" t="str">
        <f>IF(Titelblatt!$B$25="Saldosteuersatzmethode",IF(G59=0,"",G59),IF(Titelblatt!$B$25="Nicht MWST-pflichtig",IF(G59=0,"",G59),IF(J59=0,"",J59)))</f>
        <v/>
      </c>
      <c r="O59" s="6"/>
      <c r="P59" s="18" t="str">
        <f t="shared" si="5"/>
        <v/>
      </c>
      <c r="Q59" s="18"/>
      <c r="R59" s="6"/>
      <c r="S59" s="39"/>
    </row>
    <row r="60" spans="1:19" s="2" customFormat="1" ht="18" customHeight="1" x14ac:dyDescent="0.2">
      <c r="A60" s="101"/>
      <c r="B60" s="102"/>
      <c r="C60" s="102"/>
      <c r="D60" s="103"/>
      <c r="E60" s="104"/>
      <c r="F60" s="104"/>
      <c r="G60" s="104" t="str">
        <f t="shared" si="0"/>
        <v/>
      </c>
      <c r="H60" s="105"/>
      <c r="I60" s="106" t="str">
        <f t="shared" si="1"/>
        <v/>
      </c>
      <c r="J60" s="106" t="str">
        <f t="shared" si="2"/>
        <v/>
      </c>
      <c r="K60" s="85"/>
      <c r="L60" s="4" t="str">
        <f t="shared" si="3"/>
        <v/>
      </c>
      <c r="M60" s="5" t="str">
        <f t="shared" si="4"/>
        <v/>
      </c>
      <c r="N60" s="6" t="str">
        <f>IF(Titelblatt!$B$25="Saldosteuersatzmethode",IF(G60=0,"",G60),IF(Titelblatt!$B$25="Nicht MWST-pflichtig",IF(G60=0,"",G60),IF(J60=0,"",J60)))</f>
        <v/>
      </c>
      <c r="O60" s="6"/>
      <c r="P60" s="18" t="str">
        <f t="shared" si="5"/>
        <v/>
      </c>
      <c r="Q60" s="18"/>
      <c r="R60" s="6"/>
      <c r="S60" s="39"/>
    </row>
    <row r="61" spans="1:19" s="2" customFormat="1" ht="18" customHeight="1" x14ac:dyDescent="0.2">
      <c r="A61" s="101"/>
      <c r="B61" s="102"/>
      <c r="C61" s="102"/>
      <c r="D61" s="103"/>
      <c r="E61" s="104"/>
      <c r="F61" s="104"/>
      <c r="G61" s="104" t="str">
        <f t="shared" si="0"/>
        <v/>
      </c>
      <c r="H61" s="105"/>
      <c r="I61" s="106" t="str">
        <f t="shared" si="1"/>
        <v/>
      </c>
      <c r="J61" s="106" t="str">
        <f t="shared" si="2"/>
        <v/>
      </c>
      <c r="K61" s="85"/>
      <c r="L61" s="4" t="str">
        <f t="shared" si="3"/>
        <v/>
      </c>
      <c r="M61" s="5" t="str">
        <f t="shared" si="4"/>
        <v/>
      </c>
      <c r="N61" s="6" t="str">
        <f>IF(Titelblatt!$B$25="Saldosteuersatzmethode",IF(G61=0,"",G61),IF(Titelblatt!$B$25="Nicht MWST-pflichtig",IF(G61=0,"",G61),IF(J61=0,"",J61)))</f>
        <v/>
      </c>
      <c r="O61" s="6"/>
      <c r="P61" s="18" t="str">
        <f t="shared" si="5"/>
        <v/>
      </c>
      <c r="Q61" s="18"/>
      <c r="R61" s="6"/>
      <c r="S61" s="39"/>
    </row>
    <row r="62" spans="1:19" s="2" customFormat="1" ht="18" customHeight="1" x14ac:dyDescent="0.2">
      <c r="A62" s="101"/>
      <c r="B62" s="102"/>
      <c r="C62" s="102"/>
      <c r="D62" s="103"/>
      <c r="E62" s="104"/>
      <c r="F62" s="104"/>
      <c r="G62" s="104" t="str">
        <f t="shared" si="0"/>
        <v/>
      </c>
      <c r="H62" s="105"/>
      <c r="I62" s="106" t="str">
        <f t="shared" si="1"/>
        <v/>
      </c>
      <c r="J62" s="106" t="str">
        <f t="shared" si="2"/>
        <v/>
      </c>
      <c r="K62" s="85"/>
      <c r="L62" s="4" t="str">
        <f t="shared" si="3"/>
        <v/>
      </c>
      <c r="M62" s="5" t="str">
        <f t="shared" si="4"/>
        <v/>
      </c>
      <c r="N62" s="6" t="str">
        <f>IF(Titelblatt!$B$25="Saldosteuersatzmethode",IF(G62=0,"",G62),IF(Titelblatt!$B$25="Nicht MWST-pflichtig",IF(G62=0,"",G62),IF(J62=0,"",J62)))</f>
        <v/>
      </c>
      <c r="O62" s="6"/>
      <c r="P62" s="18" t="str">
        <f t="shared" si="5"/>
        <v/>
      </c>
      <c r="Q62" s="18"/>
      <c r="R62" s="6"/>
      <c r="S62" s="39"/>
    </row>
    <row r="63" spans="1:19" s="2" customFormat="1" ht="18" customHeight="1" x14ac:dyDescent="0.2">
      <c r="A63" s="101"/>
      <c r="B63" s="102"/>
      <c r="C63" s="102"/>
      <c r="D63" s="103"/>
      <c r="E63" s="104"/>
      <c r="F63" s="104"/>
      <c r="G63" s="104" t="str">
        <f t="shared" si="0"/>
        <v/>
      </c>
      <c r="H63" s="105"/>
      <c r="I63" s="106" t="str">
        <f t="shared" si="1"/>
        <v/>
      </c>
      <c r="J63" s="106" t="str">
        <f t="shared" si="2"/>
        <v/>
      </c>
      <c r="K63" s="85"/>
      <c r="L63" s="4" t="str">
        <f t="shared" si="3"/>
        <v/>
      </c>
      <c r="M63" s="5" t="str">
        <f t="shared" si="4"/>
        <v/>
      </c>
      <c r="N63" s="6" t="str">
        <f>IF(Titelblatt!$B$25="Saldosteuersatzmethode",IF(G63=0,"",G63),IF(Titelblatt!$B$25="Nicht MWST-pflichtig",IF(G63=0,"",G63),IF(J63=0,"",J63)))</f>
        <v/>
      </c>
      <c r="O63" s="6"/>
      <c r="P63" s="18" t="str">
        <f t="shared" si="5"/>
        <v/>
      </c>
      <c r="Q63" s="18"/>
      <c r="R63" s="6"/>
      <c r="S63" s="39"/>
    </row>
    <row r="64" spans="1:19" s="2" customFormat="1" ht="18" customHeight="1" x14ac:dyDescent="0.2">
      <c r="A64" s="101"/>
      <c r="B64" s="102"/>
      <c r="C64" s="102"/>
      <c r="D64" s="103"/>
      <c r="E64" s="104"/>
      <c r="F64" s="104"/>
      <c r="G64" s="104" t="str">
        <f t="shared" si="0"/>
        <v/>
      </c>
      <c r="H64" s="105"/>
      <c r="I64" s="106" t="str">
        <f t="shared" si="1"/>
        <v/>
      </c>
      <c r="J64" s="106" t="str">
        <f t="shared" si="2"/>
        <v/>
      </c>
      <c r="K64" s="85"/>
      <c r="L64" s="4" t="str">
        <f t="shared" si="3"/>
        <v/>
      </c>
      <c r="M64" s="5" t="str">
        <f t="shared" si="4"/>
        <v/>
      </c>
      <c r="N64" s="6" t="str">
        <f>IF(Titelblatt!$B$25="Saldosteuersatzmethode",IF(G64=0,"",G64),IF(Titelblatt!$B$25="Nicht MWST-pflichtig",IF(G64=0,"",G64),IF(J64=0,"",J64)))</f>
        <v/>
      </c>
      <c r="O64" s="6"/>
      <c r="P64" s="18" t="str">
        <f t="shared" si="5"/>
        <v/>
      </c>
      <c r="Q64" s="18"/>
      <c r="R64" s="6"/>
      <c r="S64" s="39"/>
    </row>
    <row r="65" spans="1:19" s="2" customFormat="1" ht="18" customHeight="1" x14ac:dyDescent="0.2">
      <c r="A65" s="101"/>
      <c r="B65" s="102"/>
      <c r="C65" s="102"/>
      <c r="D65" s="103"/>
      <c r="E65" s="104"/>
      <c r="F65" s="104"/>
      <c r="G65" s="104" t="str">
        <f t="shared" si="0"/>
        <v/>
      </c>
      <c r="H65" s="105"/>
      <c r="I65" s="106" t="str">
        <f t="shared" si="1"/>
        <v/>
      </c>
      <c r="J65" s="106" t="str">
        <f t="shared" si="2"/>
        <v/>
      </c>
      <c r="K65" s="85"/>
      <c r="L65" s="4" t="str">
        <f t="shared" si="3"/>
        <v/>
      </c>
      <c r="M65" s="5" t="str">
        <f t="shared" si="4"/>
        <v/>
      </c>
      <c r="N65" s="6" t="str">
        <f>IF(Titelblatt!$B$25="Saldosteuersatzmethode",IF(G65=0,"",G65),IF(Titelblatt!$B$25="Nicht MWST-pflichtig",IF(G65=0,"",G65),IF(J65=0,"",J65)))</f>
        <v/>
      </c>
      <c r="O65" s="6"/>
      <c r="P65" s="18" t="str">
        <f t="shared" si="5"/>
        <v/>
      </c>
      <c r="Q65" s="18"/>
      <c r="R65" s="6"/>
      <c r="S65" s="39"/>
    </row>
    <row r="66" spans="1:19" s="2" customFormat="1" ht="18" customHeight="1" x14ac:dyDescent="0.2">
      <c r="A66" s="101"/>
      <c r="B66" s="102"/>
      <c r="C66" s="102"/>
      <c r="D66" s="103"/>
      <c r="E66" s="104"/>
      <c r="F66" s="104"/>
      <c r="G66" s="104" t="str">
        <f t="shared" si="0"/>
        <v/>
      </c>
      <c r="H66" s="105"/>
      <c r="I66" s="106" t="str">
        <f t="shared" si="1"/>
        <v/>
      </c>
      <c r="J66" s="106" t="str">
        <f t="shared" si="2"/>
        <v/>
      </c>
      <c r="K66" s="85"/>
      <c r="L66" s="4" t="str">
        <f t="shared" si="3"/>
        <v/>
      </c>
      <c r="M66" s="5" t="str">
        <f t="shared" si="4"/>
        <v/>
      </c>
      <c r="N66" s="6" t="str">
        <f>IF(Titelblatt!$B$25="Saldosteuersatzmethode",IF(G66=0,"",G66),IF(Titelblatt!$B$25="Nicht MWST-pflichtig",IF(G66=0,"",G66),IF(J66=0,"",J66)))</f>
        <v/>
      </c>
      <c r="O66" s="6"/>
      <c r="P66" s="18" t="str">
        <f t="shared" si="5"/>
        <v/>
      </c>
      <c r="Q66" s="18"/>
      <c r="R66" s="6"/>
      <c r="S66" s="39"/>
    </row>
    <row r="67" spans="1:19" s="2" customFormat="1" ht="18" customHeight="1" x14ac:dyDescent="0.2">
      <c r="A67" s="101"/>
      <c r="B67" s="102"/>
      <c r="C67" s="102"/>
      <c r="D67" s="103"/>
      <c r="E67" s="104"/>
      <c r="F67" s="104"/>
      <c r="G67" s="104" t="str">
        <f t="shared" si="0"/>
        <v/>
      </c>
      <c r="H67" s="105"/>
      <c r="I67" s="106" t="str">
        <f t="shared" si="1"/>
        <v/>
      </c>
      <c r="J67" s="106" t="str">
        <f t="shared" si="2"/>
        <v/>
      </c>
      <c r="K67" s="85"/>
      <c r="L67" s="4" t="str">
        <f t="shared" si="3"/>
        <v/>
      </c>
      <c r="M67" s="5" t="str">
        <f t="shared" si="4"/>
        <v/>
      </c>
      <c r="N67" s="6" t="str">
        <f>IF(Titelblatt!$B$25="Saldosteuersatzmethode",IF(G67=0,"",G67),IF(Titelblatt!$B$25="Nicht MWST-pflichtig",IF(G67=0,"",G67),IF(J67=0,"",J67)))</f>
        <v/>
      </c>
      <c r="O67" s="6"/>
      <c r="P67" s="18" t="str">
        <f t="shared" si="5"/>
        <v/>
      </c>
      <c r="Q67" s="18"/>
      <c r="R67" s="6"/>
      <c r="S67" s="39"/>
    </row>
    <row r="68" spans="1:19" s="2" customFormat="1" ht="18" customHeight="1" x14ac:dyDescent="0.2">
      <c r="A68" s="101"/>
      <c r="B68" s="102"/>
      <c r="C68" s="102"/>
      <c r="D68" s="103"/>
      <c r="E68" s="104"/>
      <c r="F68" s="104"/>
      <c r="G68" s="104" t="str">
        <f t="shared" si="0"/>
        <v/>
      </c>
      <c r="H68" s="105"/>
      <c r="I68" s="106" t="str">
        <f t="shared" si="1"/>
        <v/>
      </c>
      <c r="J68" s="106" t="str">
        <f t="shared" si="2"/>
        <v/>
      </c>
      <c r="K68" s="85"/>
      <c r="L68" s="4" t="str">
        <f t="shared" si="3"/>
        <v/>
      </c>
      <c r="M68" s="5" t="str">
        <f t="shared" si="4"/>
        <v/>
      </c>
      <c r="N68" s="6" t="str">
        <f>IF(Titelblatt!$B$25="Saldosteuersatzmethode",IF(G68=0,"",G68),IF(Titelblatt!$B$25="Nicht MWST-pflichtig",IF(G68=0,"",G68),IF(J68=0,"",J68)))</f>
        <v/>
      </c>
      <c r="O68" s="6"/>
      <c r="P68" s="18" t="str">
        <f t="shared" si="5"/>
        <v/>
      </c>
      <c r="Q68" s="18"/>
      <c r="R68" s="6"/>
      <c r="S68" s="39"/>
    </row>
    <row r="69" spans="1:19" s="2" customFormat="1" ht="18" customHeight="1" x14ac:dyDescent="0.2">
      <c r="A69" s="101"/>
      <c r="B69" s="102"/>
      <c r="C69" s="102"/>
      <c r="D69" s="103"/>
      <c r="E69" s="104"/>
      <c r="F69" s="104"/>
      <c r="G69" s="104" t="str">
        <f t="shared" si="0"/>
        <v/>
      </c>
      <c r="H69" s="105"/>
      <c r="I69" s="106" t="str">
        <f t="shared" si="1"/>
        <v/>
      </c>
      <c r="J69" s="106" t="str">
        <f t="shared" si="2"/>
        <v/>
      </c>
      <c r="K69" s="85"/>
      <c r="L69" s="4" t="str">
        <f t="shared" si="3"/>
        <v/>
      </c>
      <c r="M69" s="5" t="str">
        <f t="shared" si="4"/>
        <v/>
      </c>
      <c r="N69" s="6" t="str">
        <f>IF(Titelblatt!$B$25="Saldosteuersatzmethode",IF(G69=0,"",G69),IF(Titelblatt!$B$25="Nicht MWST-pflichtig",IF(G69=0,"",G69),IF(J69=0,"",J69)))</f>
        <v/>
      </c>
      <c r="O69" s="6"/>
      <c r="P69" s="18" t="str">
        <f t="shared" si="5"/>
        <v/>
      </c>
      <c r="Q69" s="18"/>
      <c r="R69" s="6"/>
      <c r="S69" s="39"/>
    </row>
    <row r="70" spans="1:19" s="2" customFormat="1" ht="18" customHeight="1" x14ac:dyDescent="0.2">
      <c r="A70" s="101"/>
      <c r="B70" s="102"/>
      <c r="C70" s="102"/>
      <c r="D70" s="103"/>
      <c r="E70" s="104"/>
      <c r="F70" s="104"/>
      <c r="G70" s="104" t="str">
        <f t="shared" si="0"/>
        <v/>
      </c>
      <c r="H70" s="105"/>
      <c r="I70" s="106" t="str">
        <f t="shared" si="1"/>
        <v/>
      </c>
      <c r="J70" s="106" t="str">
        <f t="shared" si="2"/>
        <v/>
      </c>
      <c r="K70" s="85"/>
      <c r="L70" s="4" t="str">
        <f t="shared" si="3"/>
        <v/>
      </c>
      <c r="M70" s="5" t="str">
        <f t="shared" si="4"/>
        <v/>
      </c>
      <c r="N70" s="6" t="str">
        <f>IF(Titelblatt!$B$25="Saldosteuersatzmethode",IF(G70=0,"",G70),IF(Titelblatt!$B$25="Nicht MWST-pflichtig",IF(G70=0,"",G70),IF(J70=0,"",J70)))</f>
        <v/>
      </c>
      <c r="O70" s="6"/>
      <c r="P70" s="18" t="str">
        <f t="shared" si="5"/>
        <v/>
      </c>
      <c r="Q70" s="18"/>
      <c r="R70" s="6"/>
      <c r="S70" s="39"/>
    </row>
    <row r="71" spans="1:19" s="2" customFormat="1" ht="18" customHeight="1" x14ac:dyDescent="0.2">
      <c r="A71" s="101"/>
      <c r="B71" s="102"/>
      <c r="C71" s="102"/>
      <c r="D71" s="103"/>
      <c r="E71" s="104"/>
      <c r="F71" s="104"/>
      <c r="G71" s="104" t="str">
        <f t="shared" si="0"/>
        <v/>
      </c>
      <c r="H71" s="105"/>
      <c r="I71" s="106" t="str">
        <f t="shared" si="1"/>
        <v/>
      </c>
      <c r="J71" s="106" t="str">
        <f t="shared" si="2"/>
        <v/>
      </c>
      <c r="K71" s="85"/>
      <c r="L71" s="4" t="str">
        <f t="shared" si="3"/>
        <v/>
      </c>
      <c r="M71" s="5" t="str">
        <f t="shared" si="4"/>
        <v/>
      </c>
      <c r="N71" s="6" t="str">
        <f>IF(Titelblatt!$B$25="Saldosteuersatzmethode",IF(G71=0,"",G71),IF(Titelblatt!$B$25="Nicht MWST-pflichtig",IF(G71=0,"",G71),IF(J71=0,"",J71)))</f>
        <v/>
      </c>
      <c r="O71" s="6"/>
      <c r="P71" s="18" t="str">
        <f t="shared" si="5"/>
        <v/>
      </c>
      <c r="Q71" s="18"/>
      <c r="R71" s="6"/>
      <c r="S71" s="39"/>
    </row>
    <row r="72" spans="1:19" s="2" customFormat="1" ht="18" customHeight="1" x14ac:dyDescent="0.2">
      <c r="A72" s="101"/>
      <c r="B72" s="102"/>
      <c r="C72" s="102"/>
      <c r="D72" s="103"/>
      <c r="E72" s="104"/>
      <c r="F72" s="104"/>
      <c r="G72" s="104" t="str">
        <f t="shared" ref="G72:G106" si="6">IF(F72="","",(E72*F72))</f>
        <v/>
      </c>
      <c r="H72" s="105"/>
      <c r="I72" s="106" t="str">
        <f t="shared" ref="I72:I106" si="7">IF(F72="","",(ROUND((G72/(100%+H72)*H72)/5,2)*5))</f>
        <v/>
      </c>
      <c r="J72" s="106" t="str">
        <f t="shared" ref="J72:J106" si="8">IF(F72="","",(G72-I72))</f>
        <v/>
      </c>
      <c r="K72" s="85"/>
      <c r="L72" s="4" t="str">
        <f t="shared" ref="L72:L106" si="9">IF(A72="","",$F$2)</f>
        <v/>
      </c>
      <c r="M72" s="5" t="str">
        <f t="shared" ref="M72:M106" si="10">IF(A72="","",IF(C72="",CONCATENATE("Vorr. ",B72),IF(B72="",CONCATENATE("Vorr. ",C72),(CONCATENATE("Vorr. ",B72,", ",C72)))))</f>
        <v/>
      </c>
      <c r="N72" s="6" t="str">
        <f>IF(Titelblatt!$B$25="Saldosteuersatzmethode",IF(G72=0,"",G72),IF(Titelblatt!$B$25="Nicht MWST-pflichtig",IF(G72=0,"",G72),IF(J72=0,"",J72)))</f>
        <v/>
      </c>
      <c r="O72" s="6"/>
      <c r="P72" s="18" t="str">
        <f t="shared" ref="P72:P106" si="11">IF(D72="","",D72)</f>
        <v/>
      </c>
      <c r="Q72" s="18"/>
      <c r="R72" s="6"/>
      <c r="S72" s="39"/>
    </row>
    <row r="73" spans="1:19" s="2" customFormat="1" ht="18" customHeight="1" x14ac:dyDescent="0.2">
      <c r="A73" s="101"/>
      <c r="B73" s="102"/>
      <c r="C73" s="102"/>
      <c r="D73" s="103"/>
      <c r="E73" s="104"/>
      <c r="F73" s="104"/>
      <c r="G73" s="104" t="str">
        <f t="shared" si="6"/>
        <v/>
      </c>
      <c r="H73" s="105"/>
      <c r="I73" s="106" t="str">
        <f t="shared" si="7"/>
        <v/>
      </c>
      <c r="J73" s="106" t="str">
        <f t="shared" si="8"/>
        <v/>
      </c>
      <c r="K73" s="85"/>
      <c r="L73" s="4" t="str">
        <f t="shared" si="9"/>
        <v/>
      </c>
      <c r="M73" s="5" t="str">
        <f t="shared" si="10"/>
        <v/>
      </c>
      <c r="N73" s="6" t="str">
        <f>IF(Titelblatt!$B$25="Saldosteuersatzmethode",IF(G73=0,"",G73),IF(Titelblatt!$B$25="Nicht MWST-pflichtig",IF(G73=0,"",G73),IF(J73=0,"",J73)))</f>
        <v/>
      </c>
      <c r="O73" s="6"/>
      <c r="P73" s="18" t="str">
        <f t="shared" si="11"/>
        <v/>
      </c>
      <c r="Q73" s="18"/>
      <c r="R73" s="6"/>
      <c r="S73" s="39"/>
    </row>
    <row r="74" spans="1:19" s="2" customFormat="1" ht="18" customHeight="1" x14ac:dyDescent="0.2">
      <c r="A74" s="101"/>
      <c r="B74" s="102"/>
      <c r="C74" s="102"/>
      <c r="D74" s="103"/>
      <c r="E74" s="104"/>
      <c r="F74" s="104"/>
      <c r="G74" s="104" t="str">
        <f t="shared" si="6"/>
        <v/>
      </c>
      <c r="H74" s="105"/>
      <c r="I74" s="106" t="str">
        <f t="shared" si="7"/>
        <v/>
      </c>
      <c r="J74" s="106" t="str">
        <f t="shared" si="8"/>
        <v/>
      </c>
      <c r="K74" s="85"/>
      <c r="L74" s="4" t="str">
        <f t="shared" si="9"/>
        <v/>
      </c>
      <c r="M74" s="5" t="str">
        <f t="shared" si="10"/>
        <v/>
      </c>
      <c r="N74" s="6" t="str">
        <f>IF(Titelblatt!$B$25="Saldosteuersatzmethode",IF(G74=0,"",G74),IF(Titelblatt!$B$25="Nicht MWST-pflichtig",IF(G74=0,"",G74),IF(J74=0,"",J74)))</f>
        <v/>
      </c>
      <c r="O74" s="6"/>
      <c r="P74" s="18" t="str">
        <f t="shared" si="11"/>
        <v/>
      </c>
      <c r="Q74" s="18"/>
      <c r="R74" s="6"/>
      <c r="S74" s="39"/>
    </row>
    <row r="75" spans="1:19" s="2" customFormat="1" ht="18" customHeight="1" x14ac:dyDescent="0.2">
      <c r="A75" s="101"/>
      <c r="B75" s="102"/>
      <c r="C75" s="102"/>
      <c r="D75" s="103"/>
      <c r="E75" s="104"/>
      <c r="F75" s="104"/>
      <c r="G75" s="104" t="str">
        <f t="shared" si="6"/>
        <v/>
      </c>
      <c r="H75" s="105"/>
      <c r="I75" s="106" t="str">
        <f t="shared" si="7"/>
        <v/>
      </c>
      <c r="J75" s="106" t="str">
        <f t="shared" si="8"/>
        <v/>
      </c>
      <c r="K75" s="85"/>
      <c r="L75" s="4" t="str">
        <f t="shared" si="9"/>
        <v/>
      </c>
      <c r="M75" s="5" t="str">
        <f t="shared" si="10"/>
        <v/>
      </c>
      <c r="N75" s="6" t="str">
        <f>IF(Titelblatt!$B$25="Saldosteuersatzmethode",IF(G75=0,"",G75),IF(Titelblatt!$B$25="Nicht MWST-pflichtig",IF(G75=0,"",G75),IF(J75=0,"",J75)))</f>
        <v/>
      </c>
      <c r="O75" s="6"/>
      <c r="P75" s="18" t="str">
        <f t="shared" si="11"/>
        <v/>
      </c>
      <c r="Q75" s="18"/>
      <c r="R75" s="6"/>
      <c r="S75" s="39"/>
    </row>
    <row r="76" spans="1:19" s="2" customFormat="1" ht="18" customHeight="1" x14ac:dyDescent="0.2">
      <c r="A76" s="101"/>
      <c r="B76" s="102"/>
      <c r="C76" s="102"/>
      <c r="D76" s="103"/>
      <c r="E76" s="104"/>
      <c r="F76" s="104"/>
      <c r="G76" s="104" t="str">
        <f t="shared" si="6"/>
        <v/>
      </c>
      <c r="H76" s="105"/>
      <c r="I76" s="106" t="str">
        <f t="shared" si="7"/>
        <v/>
      </c>
      <c r="J76" s="106" t="str">
        <f t="shared" si="8"/>
        <v/>
      </c>
      <c r="K76" s="85"/>
      <c r="L76" s="4" t="str">
        <f t="shared" si="9"/>
        <v/>
      </c>
      <c r="M76" s="5" t="str">
        <f t="shared" si="10"/>
        <v/>
      </c>
      <c r="N76" s="6" t="str">
        <f>IF(Titelblatt!$B$25="Saldosteuersatzmethode",IF(G76=0,"",G76),IF(Titelblatt!$B$25="Nicht MWST-pflichtig",IF(G76=0,"",G76),IF(J76=0,"",J76)))</f>
        <v/>
      </c>
      <c r="O76" s="6"/>
      <c r="P76" s="18" t="str">
        <f t="shared" si="11"/>
        <v/>
      </c>
      <c r="Q76" s="18"/>
      <c r="R76" s="6"/>
      <c r="S76" s="39"/>
    </row>
    <row r="77" spans="1:19" s="2" customFormat="1" ht="18" customHeight="1" x14ac:dyDescent="0.2">
      <c r="A77" s="101"/>
      <c r="B77" s="102"/>
      <c r="C77" s="102"/>
      <c r="D77" s="103"/>
      <c r="E77" s="104"/>
      <c r="F77" s="104"/>
      <c r="G77" s="104" t="str">
        <f t="shared" si="6"/>
        <v/>
      </c>
      <c r="H77" s="105"/>
      <c r="I77" s="106" t="str">
        <f t="shared" si="7"/>
        <v/>
      </c>
      <c r="J77" s="106" t="str">
        <f t="shared" si="8"/>
        <v/>
      </c>
      <c r="K77" s="85"/>
      <c r="L77" s="4" t="str">
        <f t="shared" si="9"/>
        <v/>
      </c>
      <c r="M77" s="5" t="str">
        <f t="shared" si="10"/>
        <v/>
      </c>
      <c r="N77" s="6" t="str">
        <f>IF(Titelblatt!$B$25="Saldosteuersatzmethode",IF(G77=0,"",G77),IF(Titelblatt!$B$25="Nicht MWST-pflichtig",IF(G77=0,"",G77),IF(J77=0,"",J77)))</f>
        <v/>
      </c>
      <c r="O77" s="6"/>
      <c r="P77" s="18" t="str">
        <f t="shared" si="11"/>
        <v/>
      </c>
      <c r="Q77" s="18"/>
      <c r="R77" s="6"/>
      <c r="S77" s="39"/>
    </row>
    <row r="78" spans="1:19" s="2" customFormat="1" ht="18" customHeight="1" x14ac:dyDescent="0.2">
      <c r="A78" s="101"/>
      <c r="B78" s="102"/>
      <c r="C78" s="102"/>
      <c r="D78" s="103"/>
      <c r="E78" s="104"/>
      <c r="F78" s="104"/>
      <c r="G78" s="104" t="str">
        <f t="shared" si="6"/>
        <v/>
      </c>
      <c r="H78" s="105"/>
      <c r="I78" s="106" t="str">
        <f t="shared" si="7"/>
        <v/>
      </c>
      <c r="J78" s="106" t="str">
        <f t="shared" si="8"/>
        <v/>
      </c>
      <c r="K78" s="85"/>
      <c r="L78" s="4" t="str">
        <f t="shared" si="9"/>
        <v/>
      </c>
      <c r="M78" s="5" t="str">
        <f t="shared" si="10"/>
        <v/>
      </c>
      <c r="N78" s="6" t="str">
        <f>IF(Titelblatt!$B$25="Saldosteuersatzmethode",IF(G78=0,"",G78),IF(Titelblatt!$B$25="Nicht MWST-pflichtig",IF(G78=0,"",G78),IF(J78=0,"",J78)))</f>
        <v/>
      </c>
      <c r="O78" s="6"/>
      <c r="P78" s="18" t="str">
        <f t="shared" si="11"/>
        <v/>
      </c>
      <c r="Q78" s="18"/>
      <c r="R78" s="6"/>
      <c r="S78" s="39"/>
    </row>
    <row r="79" spans="1:19" s="2" customFormat="1" ht="18" customHeight="1" x14ac:dyDescent="0.2">
      <c r="A79" s="101"/>
      <c r="B79" s="102"/>
      <c r="C79" s="102"/>
      <c r="D79" s="103"/>
      <c r="E79" s="104"/>
      <c r="F79" s="104"/>
      <c r="G79" s="104" t="str">
        <f t="shared" si="6"/>
        <v/>
      </c>
      <c r="H79" s="105"/>
      <c r="I79" s="106" t="str">
        <f t="shared" si="7"/>
        <v/>
      </c>
      <c r="J79" s="106" t="str">
        <f t="shared" si="8"/>
        <v/>
      </c>
      <c r="K79" s="85"/>
      <c r="L79" s="4" t="str">
        <f t="shared" si="9"/>
        <v/>
      </c>
      <c r="M79" s="5" t="str">
        <f t="shared" si="10"/>
        <v/>
      </c>
      <c r="N79" s="6" t="str">
        <f>IF(Titelblatt!$B$25="Saldosteuersatzmethode",IF(G79=0,"",G79),IF(Titelblatt!$B$25="Nicht MWST-pflichtig",IF(G79=0,"",G79),IF(J79=0,"",J79)))</f>
        <v/>
      </c>
      <c r="O79" s="6"/>
      <c r="P79" s="18" t="str">
        <f t="shared" si="11"/>
        <v/>
      </c>
      <c r="Q79" s="18"/>
      <c r="R79" s="6"/>
      <c r="S79" s="39"/>
    </row>
    <row r="80" spans="1:19" s="2" customFormat="1" ht="18" customHeight="1" x14ac:dyDescent="0.2">
      <c r="A80" s="101"/>
      <c r="B80" s="102"/>
      <c r="C80" s="102"/>
      <c r="D80" s="103"/>
      <c r="E80" s="104"/>
      <c r="F80" s="104"/>
      <c r="G80" s="104" t="str">
        <f t="shared" si="6"/>
        <v/>
      </c>
      <c r="H80" s="105"/>
      <c r="I80" s="106" t="str">
        <f t="shared" si="7"/>
        <v/>
      </c>
      <c r="J80" s="106" t="str">
        <f t="shared" si="8"/>
        <v/>
      </c>
      <c r="K80" s="85"/>
      <c r="L80" s="4" t="str">
        <f t="shared" si="9"/>
        <v/>
      </c>
      <c r="M80" s="5" t="str">
        <f t="shared" si="10"/>
        <v/>
      </c>
      <c r="N80" s="6" t="str">
        <f>IF(Titelblatt!$B$25="Saldosteuersatzmethode",IF(G80=0,"",G80),IF(Titelblatt!$B$25="Nicht MWST-pflichtig",IF(G80=0,"",G80),IF(J80=0,"",J80)))</f>
        <v/>
      </c>
      <c r="O80" s="6"/>
      <c r="P80" s="18" t="str">
        <f t="shared" si="11"/>
        <v/>
      </c>
      <c r="Q80" s="18"/>
      <c r="R80" s="6"/>
      <c r="S80" s="39"/>
    </row>
    <row r="81" spans="1:19" s="2" customFormat="1" ht="18" customHeight="1" x14ac:dyDescent="0.2">
      <c r="A81" s="101"/>
      <c r="B81" s="102"/>
      <c r="C81" s="102"/>
      <c r="D81" s="103"/>
      <c r="E81" s="104"/>
      <c r="F81" s="104"/>
      <c r="G81" s="104" t="str">
        <f t="shared" si="6"/>
        <v/>
      </c>
      <c r="H81" s="105"/>
      <c r="I81" s="106" t="str">
        <f t="shared" si="7"/>
        <v/>
      </c>
      <c r="J81" s="106" t="str">
        <f t="shared" si="8"/>
        <v/>
      </c>
      <c r="K81" s="85"/>
      <c r="L81" s="4" t="str">
        <f t="shared" si="9"/>
        <v/>
      </c>
      <c r="M81" s="5" t="str">
        <f t="shared" si="10"/>
        <v/>
      </c>
      <c r="N81" s="6" t="str">
        <f>IF(Titelblatt!$B$25="Saldosteuersatzmethode",IF(G81=0,"",G81),IF(Titelblatt!$B$25="Nicht MWST-pflichtig",IF(G81=0,"",G81),IF(J81=0,"",J81)))</f>
        <v/>
      </c>
      <c r="O81" s="6"/>
      <c r="P81" s="18" t="str">
        <f t="shared" si="11"/>
        <v/>
      </c>
      <c r="Q81" s="18"/>
      <c r="R81" s="6"/>
      <c r="S81" s="39"/>
    </row>
    <row r="82" spans="1:19" s="2" customFormat="1" ht="18" customHeight="1" x14ac:dyDescent="0.2">
      <c r="A82" s="101"/>
      <c r="B82" s="102"/>
      <c r="C82" s="102"/>
      <c r="D82" s="103"/>
      <c r="E82" s="104"/>
      <c r="F82" s="104"/>
      <c r="G82" s="104" t="str">
        <f t="shared" si="6"/>
        <v/>
      </c>
      <c r="H82" s="105"/>
      <c r="I82" s="106" t="str">
        <f t="shared" si="7"/>
        <v/>
      </c>
      <c r="J82" s="106" t="str">
        <f t="shared" si="8"/>
        <v/>
      </c>
      <c r="K82" s="85"/>
      <c r="L82" s="4" t="str">
        <f t="shared" si="9"/>
        <v/>
      </c>
      <c r="M82" s="5" t="str">
        <f t="shared" si="10"/>
        <v/>
      </c>
      <c r="N82" s="6" t="str">
        <f>IF(Titelblatt!$B$25="Saldosteuersatzmethode",IF(G82=0,"",G82),IF(Titelblatt!$B$25="Nicht MWST-pflichtig",IF(G82=0,"",G82),IF(J82=0,"",J82)))</f>
        <v/>
      </c>
      <c r="O82" s="6"/>
      <c r="P82" s="18" t="str">
        <f t="shared" si="11"/>
        <v/>
      </c>
      <c r="Q82" s="18"/>
      <c r="R82" s="6"/>
      <c r="S82" s="39"/>
    </row>
    <row r="83" spans="1:19" s="2" customFormat="1" ht="18" customHeight="1" x14ac:dyDescent="0.2">
      <c r="A83" s="101"/>
      <c r="B83" s="102"/>
      <c r="C83" s="102"/>
      <c r="D83" s="103"/>
      <c r="E83" s="104"/>
      <c r="F83" s="104"/>
      <c r="G83" s="104" t="str">
        <f t="shared" si="6"/>
        <v/>
      </c>
      <c r="H83" s="105"/>
      <c r="I83" s="106" t="str">
        <f t="shared" si="7"/>
        <v/>
      </c>
      <c r="J83" s="106" t="str">
        <f t="shared" si="8"/>
        <v/>
      </c>
      <c r="K83" s="85"/>
      <c r="L83" s="4" t="str">
        <f t="shared" si="9"/>
        <v/>
      </c>
      <c r="M83" s="5" t="str">
        <f t="shared" si="10"/>
        <v/>
      </c>
      <c r="N83" s="6" t="str">
        <f>IF(Titelblatt!$B$25="Saldosteuersatzmethode",IF(G83=0,"",G83),IF(Titelblatt!$B$25="Nicht MWST-pflichtig",IF(G83=0,"",G83),IF(J83=0,"",J83)))</f>
        <v/>
      </c>
      <c r="O83" s="6"/>
      <c r="P83" s="18" t="str">
        <f t="shared" si="11"/>
        <v/>
      </c>
      <c r="Q83" s="18"/>
      <c r="R83" s="6"/>
      <c r="S83" s="39"/>
    </row>
    <row r="84" spans="1:19" s="2" customFormat="1" ht="18" customHeight="1" x14ac:dyDescent="0.2">
      <c r="A84" s="101"/>
      <c r="B84" s="102"/>
      <c r="C84" s="102"/>
      <c r="D84" s="103"/>
      <c r="E84" s="104"/>
      <c r="F84" s="104"/>
      <c r="G84" s="104" t="str">
        <f t="shared" si="6"/>
        <v/>
      </c>
      <c r="H84" s="105"/>
      <c r="I84" s="106" t="str">
        <f t="shared" si="7"/>
        <v/>
      </c>
      <c r="J84" s="106" t="str">
        <f t="shared" si="8"/>
        <v/>
      </c>
      <c r="K84" s="85"/>
      <c r="L84" s="4" t="str">
        <f t="shared" si="9"/>
        <v/>
      </c>
      <c r="M84" s="5" t="str">
        <f t="shared" si="10"/>
        <v/>
      </c>
      <c r="N84" s="6" t="str">
        <f>IF(Titelblatt!$B$25="Saldosteuersatzmethode",IF(G84=0,"",G84),IF(Titelblatt!$B$25="Nicht MWST-pflichtig",IF(G84=0,"",G84),IF(J84=0,"",J84)))</f>
        <v/>
      </c>
      <c r="O84" s="6"/>
      <c r="P84" s="18" t="str">
        <f t="shared" si="11"/>
        <v/>
      </c>
      <c r="Q84" s="18"/>
      <c r="R84" s="6"/>
      <c r="S84" s="39"/>
    </row>
    <row r="85" spans="1:19" s="2" customFormat="1" ht="18" customHeight="1" x14ac:dyDescent="0.2">
      <c r="A85" s="101"/>
      <c r="B85" s="102"/>
      <c r="C85" s="102"/>
      <c r="D85" s="103"/>
      <c r="E85" s="104"/>
      <c r="F85" s="104"/>
      <c r="G85" s="104" t="str">
        <f t="shared" si="6"/>
        <v/>
      </c>
      <c r="H85" s="105"/>
      <c r="I85" s="106" t="str">
        <f t="shared" si="7"/>
        <v/>
      </c>
      <c r="J85" s="106" t="str">
        <f t="shared" si="8"/>
        <v/>
      </c>
      <c r="K85" s="85"/>
      <c r="L85" s="4" t="str">
        <f t="shared" si="9"/>
        <v/>
      </c>
      <c r="M85" s="5" t="str">
        <f t="shared" si="10"/>
        <v/>
      </c>
      <c r="N85" s="6" t="str">
        <f>IF(Titelblatt!$B$25="Saldosteuersatzmethode",IF(G85=0,"",G85),IF(Titelblatt!$B$25="Nicht MWST-pflichtig",IF(G85=0,"",G85),IF(J85=0,"",J85)))</f>
        <v/>
      </c>
      <c r="O85" s="6"/>
      <c r="P85" s="18" t="str">
        <f t="shared" si="11"/>
        <v/>
      </c>
      <c r="Q85" s="18"/>
      <c r="R85" s="6"/>
      <c r="S85" s="39"/>
    </row>
    <row r="86" spans="1:19" s="2" customFormat="1" ht="18" customHeight="1" x14ac:dyDescent="0.2">
      <c r="A86" s="101"/>
      <c r="B86" s="102"/>
      <c r="C86" s="102"/>
      <c r="D86" s="103"/>
      <c r="E86" s="104"/>
      <c r="F86" s="104"/>
      <c r="G86" s="104" t="str">
        <f t="shared" si="6"/>
        <v/>
      </c>
      <c r="H86" s="105"/>
      <c r="I86" s="106" t="str">
        <f t="shared" si="7"/>
        <v/>
      </c>
      <c r="J86" s="106" t="str">
        <f t="shared" si="8"/>
        <v/>
      </c>
      <c r="K86" s="85"/>
      <c r="L86" s="4" t="str">
        <f t="shared" si="9"/>
        <v/>
      </c>
      <c r="M86" s="5" t="str">
        <f t="shared" si="10"/>
        <v/>
      </c>
      <c r="N86" s="6" t="str">
        <f>IF(Titelblatt!$B$25="Saldosteuersatzmethode",IF(G86=0,"",G86),IF(Titelblatt!$B$25="Nicht MWST-pflichtig",IF(G86=0,"",G86),IF(J86=0,"",J86)))</f>
        <v/>
      </c>
      <c r="O86" s="6"/>
      <c r="P86" s="18" t="str">
        <f t="shared" si="11"/>
        <v/>
      </c>
      <c r="Q86" s="18"/>
      <c r="R86" s="6"/>
      <c r="S86" s="39"/>
    </row>
    <row r="87" spans="1:19" s="2" customFormat="1" ht="18" customHeight="1" x14ac:dyDescent="0.2">
      <c r="A87" s="101"/>
      <c r="B87" s="102"/>
      <c r="C87" s="102"/>
      <c r="D87" s="103"/>
      <c r="E87" s="104"/>
      <c r="F87" s="104"/>
      <c r="G87" s="104" t="str">
        <f t="shared" si="6"/>
        <v/>
      </c>
      <c r="H87" s="105"/>
      <c r="I87" s="106" t="str">
        <f t="shared" si="7"/>
        <v/>
      </c>
      <c r="J87" s="106" t="str">
        <f t="shared" si="8"/>
        <v/>
      </c>
      <c r="K87" s="85"/>
      <c r="L87" s="4" t="str">
        <f t="shared" si="9"/>
        <v/>
      </c>
      <c r="M87" s="5" t="str">
        <f t="shared" si="10"/>
        <v/>
      </c>
      <c r="N87" s="6" t="str">
        <f>IF(Titelblatt!$B$25="Saldosteuersatzmethode",IF(G87=0,"",G87),IF(Titelblatt!$B$25="Nicht MWST-pflichtig",IF(G87=0,"",G87),IF(J87=0,"",J87)))</f>
        <v/>
      </c>
      <c r="O87" s="6"/>
      <c r="P87" s="18" t="str">
        <f t="shared" si="11"/>
        <v/>
      </c>
      <c r="Q87" s="18"/>
      <c r="R87" s="6"/>
      <c r="S87" s="39"/>
    </row>
    <row r="88" spans="1:19" s="2" customFormat="1" ht="18" customHeight="1" x14ac:dyDescent="0.2">
      <c r="A88" s="101"/>
      <c r="B88" s="102"/>
      <c r="C88" s="102"/>
      <c r="D88" s="103"/>
      <c r="E88" s="104"/>
      <c r="F88" s="104"/>
      <c r="G88" s="104" t="str">
        <f t="shared" si="6"/>
        <v/>
      </c>
      <c r="H88" s="105"/>
      <c r="I88" s="106" t="str">
        <f t="shared" si="7"/>
        <v/>
      </c>
      <c r="J88" s="106" t="str">
        <f t="shared" si="8"/>
        <v/>
      </c>
      <c r="K88" s="85"/>
      <c r="L88" s="4" t="str">
        <f t="shared" si="9"/>
        <v/>
      </c>
      <c r="M88" s="5" t="str">
        <f t="shared" si="10"/>
        <v/>
      </c>
      <c r="N88" s="6" t="str">
        <f>IF(Titelblatt!$B$25="Saldosteuersatzmethode",IF(G88=0,"",G88),IF(Titelblatt!$B$25="Nicht MWST-pflichtig",IF(G88=0,"",G88),IF(J88=0,"",J88)))</f>
        <v/>
      </c>
      <c r="O88" s="6"/>
      <c r="P88" s="18" t="str">
        <f t="shared" si="11"/>
        <v/>
      </c>
      <c r="Q88" s="18"/>
      <c r="R88" s="6"/>
      <c r="S88" s="39"/>
    </row>
    <row r="89" spans="1:19" s="2" customFormat="1" ht="18" customHeight="1" x14ac:dyDescent="0.2">
      <c r="A89" s="101"/>
      <c r="B89" s="102"/>
      <c r="C89" s="102"/>
      <c r="D89" s="103"/>
      <c r="E89" s="104"/>
      <c r="F89" s="104"/>
      <c r="G89" s="104" t="str">
        <f t="shared" si="6"/>
        <v/>
      </c>
      <c r="H89" s="105"/>
      <c r="I89" s="106" t="str">
        <f t="shared" si="7"/>
        <v/>
      </c>
      <c r="J89" s="106" t="str">
        <f t="shared" si="8"/>
        <v/>
      </c>
      <c r="K89" s="85"/>
      <c r="L89" s="4" t="str">
        <f t="shared" si="9"/>
        <v/>
      </c>
      <c r="M89" s="5" t="str">
        <f t="shared" si="10"/>
        <v/>
      </c>
      <c r="N89" s="6" t="str">
        <f>IF(Titelblatt!$B$25="Saldosteuersatzmethode",IF(G89=0,"",G89),IF(Titelblatt!$B$25="Nicht MWST-pflichtig",IF(G89=0,"",G89),IF(J89=0,"",J89)))</f>
        <v/>
      </c>
      <c r="O89" s="6"/>
      <c r="P89" s="18" t="str">
        <f t="shared" si="11"/>
        <v/>
      </c>
      <c r="Q89" s="18"/>
      <c r="R89" s="6"/>
      <c r="S89" s="39"/>
    </row>
    <row r="90" spans="1:19" s="2" customFormat="1" ht="18" customHeight="1" x14ac:dyDescent="0.2">
      <c r="A90" s="101"/>
      <c r="B90" s="102"/>
      <c r="C90" s="102"/>
      <c r="D90" s="103"/>
      <c r="E90" s="104"/>
      <c r="F90" s="104"/>
      <c r="G90" s="104" t="str">
        <f t="shared" si="6"/>
        <v/>
      </c>
      <c r="H90" s="105"/>
      <c r="I90" s="106" t="str">
        <f t="shared" si="7"/>
        <v/>
      </c>
      <c r="J90" s="106" t="str">
        <f t="shared" si="8"/>
        <v/>
      </c>
      <c r="K90" s="85"/>
      <c r="L90" s="4" t="str">
        <f t="shared" si="9"/>
        <v/>
      </c>
      <c r="M90" s="5" t="str">
        <f t="shared" si="10"/>
        <v/>
      </c>
      <c r="N90" s="6" t="str">
        <f>IF(Titelblatt!$B$25="Saldosteuersatzmethode",IF(G90=0,"",G90),IF(Titelblatt!$B$25="Nicht MWST-pflichtig",IF(G90=0,"",G90),IF(J90=0,"",J90)))</f>
        <v/>
      </c>
      <c r="O90" s="6"/>
      <c r="P90" s="18" t="str">
        <f t="shared" si="11"/>
        <v/>
      </c>
      <c r="Q90" s="18"/>
      <c r="R90" s="6"/>
      <c r="S90" s="39"/>
    </row>
    <row r="91" spans="1:19" s="2" customFormat="1" ht="18" customHeight="1" x14ac:dyDescent="0.2">
      <c r="A91" s="101"/>
      <c r="B91" s="102"/>
      <c r="C91" s="102"/>
      <c r="D91" s="103"/>
      <c r="E91" s="104"/>
      <c r="F91" s="104"/>
      <c r="G91" s="104" t="str">
        <f t="shared" si="6"/>
        <v/>
      </c>
      <c r="H91" s="105"/>
      <c r="I91" s="106" t="str">
        <f t="shared" si="7"/>
        <v/>
      </c>
      <c r="J91" s="106" t="str">
        <f t="shared" si="8"/>
        <v/>
      </c>
      <c r="K91" s="85"/>
      <c r="L91" s="4" t="str">
        <f t="shared" si="9"/>
        <v/>
      </c>
      <c r="M91" s="5" t="str">
        <f t="shared" si="10"/>
        <v/>
      </c>
      <c r="N91" s="6" t="str">
        <f>IF(Titelblatt!$B$25="Saldosteuersatzmethode",IF(G91=0,"",G91),IF(Titelblatt!$B$25="Nicht MWST-pflichtig",IF(G91=0,"",G91),IF(J91=0,"",J91)))</f>
        <v/>
      </c>
      <c r="O91" s="6"/>
      <c r="P91" s="18" t="str">
        <f t="shared" si="11"/>
        <v/>
      </c>
      <c r="Q91" s="18"/>
      <c r="R91" s="6"/>
      <c r="S91" s="39"/>
    </row>
    <row r="92" spans="1:19" s="2" customFormat="1" ht="18" customHeight="1" x14ac:dyDescent="0.2">
      <c r="A92" s="101"/>
      <c r="B92" s="102"/>
      <c r="C92" s="102"/>
      <c r="D92" s="103"/>
      <c r="E92" s="104"/>
      <c r="F92" s="104"/>
      <c r="G92" s="104" t="str">
        <f t="shared" si="6"/>
        <v/>
      </c>
      <c r="H92" s="105"/>
      <c r="I92" s="106" t="str">
        <f t="shared" si="7"/>
        <v/>
      </c>
      <c r="J92" s="106" t="str">
        <f t="shared" si="8"/>
        <v/>
      </c>
      <c r="K92" s="85"/>
      <c r="L92" s="4" t="str">
        <f t="shared" si="9"/>
        <v/>
      </c>
      <c r="M92" s="5" t="str">
        <f t="shared" si="10"/>
        <v/>
      </c>
      <c r="N92" s="6" t="str">
        <f>IF(Titelblatt!$B$25="Saldosteuersatzmethode",IF(G92=0,"",G92),IF(Titelblatt!$B$25="Nicht MWST-pflichtig",IF(G92=0,"",G92),IF(J92=0,"",J92)))</f>
        <v/>
      </c>
      <c r="O92" s="6"/>
      <c r="P92" s="18" t="str">
        <f t="shared" si="11"/>
        <v/>
      </c>
      <c r="Q92" s="18"/>
      <c r="R92" s="6"/>
      <c r="S92" s="39"/>
    </row>
    <row r="93" spans="1:19" s="2" customFormat="1" ht="18" customHeight="1" x14ac:dyDescent="0.2">
      <c r="A93" s="101"/>
      <c r="B93" s="102"/>
      <c r="C93" s="102"/>
      <c r="D93" s="103"/>
      <c r="E93" s="104"/>
      <c r="F93" s="104"/>
      <c r="G93" s="104" t="str">
        <f t="shared" si="6"/>
        <v/>
      </c>
      <c r="H93" s="105"/>
      <c r="I93" s="106" t="str">
        <f t="shared" si="7"/>
        <v/>
      </c>
      <c r="J93" s="106" t="str">
        <f t="shared" si="8"/>
        <v/>
      </c>
      <c r="K93" s="85"/>
      <c r="L93" s="4" t="str">
        <f t="shared" si="9"/>
        <v/>
      </c>
      <c r="M93" s="5" t="str">
        <f t="shared" si="10"/>
        <v/>
      </c>
      <c r="N93" s="6" t="str">
        <f>IF(Titelblatt!$B$25="Saldosteuersatzmethode",IF(G93=0,"",G93),IF(Titelblatt!$B$25="Nicht MWST-pflichtig",IF(G93=0,"",G93),IF(J93=0,"",J93)))</f>
        <v/>
      </c>
      <c r="O93" s="6"/>
      <c r="P93" s="18" t="str">
        <f t="shared" si="11"/>
        <v/>
      </c>
      <c r="Q93" s="18"/>
      <c r="R93" s="6"/>
      <c r="S93" s="39"/>
    </row>
    <row r="94" spans="1:19" s="2" customFormat="1" ht="18" customHeight="1" x14ac:dyDescent="0.2">
      <c r="A94" s="101"/>
      <c r="B94" s="102"/>
      <c r="C94" s="102"/>
      <c r="D94" s="103"/>
      <c r="E94" s="104"/>
      <c r="F94" s="104"/>
      <c r="G94" s="104" t="str">
        <f t="shared" si="6"/>
        <v/>
      </c>
      <c r="H94" s="105"/>
      <c r="I94" s="106" t="str">
        <f t="shared" si="7"/>
        <v/>
      </c>
      <c r="J94" s="106" t="str">
        <f t="shared" si="8"/>
        <v/>
      </c>
      <c r="K94" s="85"/>
      <c r="L94" s="4" t="str">
        <f t="shared" si="9"/>
        <v/>
      </c>
      <c r="M94" s="5" t="str">
        <f t="shared" si="10"/>
        <v/>
      </c>
      <c r="N94" s="6" t="str">
        <f>IF(Titelblatt!$B$25="Saldosteuersatzmethode",IF(G94=0,"",G94),IF(Titelblatt!$B$25="Nicht MWST-pflichtig",IF(G94=0,"",G94),IF(J94=0,"",J94)))</f>
        <v/>
      </c>
      <c r="O94" s="6"/>
      <c r="P94" s="18" t="str">
        <f t="shared" si="11"/>
        <v/>
      </c>
      <c r="Q94" s="18"/>
      <c r="R94" s="6"/>
      <c r="S94" s="39"/>
    </row>
    <row r="95" spans="1:19" s="2" customFormat="1" ht="18" customHeight="1" x14ac:dyDescent="0.2">
      <c r="A95" s="101"/>
      <c r="B95" s="102"/>
      <c r="C95" s="102"/>
      <c r="D95" s="103"/>
      <c r="E95" s="104"/>
      <c r="F95" s="104"/>
      <c r="G95" s="104" t="str">
        <f t="shared" si="6"/>
        <v/>
      </c>
      <c r="H95" s="105"/>
      <c r="I95" s="106" t="str">
        <f t="shared" si="7"/>
        <v/>
      </c>
      <c r="J95" s="106" t="str">
        <f t="shared" si="8"/>
        <v/>
      </c>
      <c r="K95" s="85"/>
      <c r="L95" s="4" t="str">
        <f t="shared" si="9"/>
        <v/>
      </c>
      <c r="M95" s="5" t="str">
        <f t="shared" si="10"/>
        <v/>
      </c>
      <c r="N95" s="6" t="str">
        <f>IF(Titelblatt!$B$25="Saldosteuersatzmethode",IF(G95=0,"",G95),IF(Titelblatt!$B$25="Nicht MWST-pflichtig",IF(G95=0,"",G95),IF(J95=0,"",J95)))</f>
        <v/>
      </c>
      <c r="O95" s="6"/>
      <c r="P95" s="18" t="str">
        <f t="shared" si="11"/>
        <v/>
      </c>
      <c r="Q95" s="18"/>
      <c r="R95" s="6"/>
      <c r="S95" s="39"/>
    </row>
    <row r="96" spans="1:19" s="2" customFormat="1" ht="18" customHeight="1" x14ac:dyDescent="0.2">
      <c r="A96" s="101"/>
      <c r="B96" s="102"/>
      <c r="C96" s="102"/>
      <c r="D96" s="103"/>
      <c r="E96" s="104"/>
      <c r="F96" s="104"/>
      <c r="G96" s="104" t="str">
        <f t="shared" si="6"/>
        <v/>
      </c>
      <c r="H96" s="105"/>
      <c r="I96" s="106" t="str">
        <f t="shared" si="7"/>
        <v/>
      </c>
      <c r="J96" s="106" t="str">
        <f t="shared" si="8"/>
        <v/>
      </c>
      <c r="K96" s="85"/>
      <c r="L96" s="4" t="str">
        <f t="shared" si="9"/>
        <v/>
      </c>
      <c r="M96" s="5" t="str">
        <f t="shared" si="10"/>
        <v/>
      </c>
      <c r="N96" s="6" t="str">
        <f>IF(Titelblatt!$B$25="Saldosteuersatzmethode",IF(G96=0,"",G96),IF(Titelblatt!$B$25="Nicht MWST-pflichtig",IF(G96=0,"",G96),IF(J96=0,"",J96)))</f>
        <v/>
      </c>
      <c r="O96" s="6"/>
      <c r="P96" s="18" t="str">
        <f t="shared" si="11"/>
        <v/>
      </c>
      <c r="Q96" s="18"/>
      <c r="R96" s="6"/>
      <c r="S96" s="39"/>
    </row>
    <row r="97" spans="1:19" s="2" customFormat="1" ht="18" customHeight="1" x14ac:dyDescent="0.2">
      <c r="A97" s="101"/>
      <c r="B97" s="102"/>
      <c r="C97" s="102"/>
      <c r="D97" s="103"/>
      <c r="E97" s="104"/>
      <c r="F97" s="104"/>
      <c r="G97" s="104" t="str">
        <f t="shared" si="6"/>
        <v/>
      </c>
      <c r="H97" s="105"/>
      <c r="I97" s="106" t="str">
        <f t="shared" si="7"/>
        <v/>
      </c>
      <c r="J97" s="106" t="str">
        <f t="shared" si="8"/>
        <v/>
      </c>
      <c r="K97" s="85"/>
      <c r="L97" s="4" t="str">
        <f t="shared" si="9"/>
        <v/>
      </c>
      <c r="M97" s="5" t="str">
        <f t="shared" si="10"/>
        <v/>
      </c>
      <c r="N97" s="6" t="str">
        <f>IF(Titelblatt!$B$25="Saldosteuersatzmethode",IF(G97=0,"",G97),IF(Titelblatt!$B$25="Nicht MWST-pflichtig",IF(G97=0,"",G97),IF(J97=0,"",J97)))</f>
        <v/>
      </c>
      <c r="O97" s="6"/>
      <c r="P97" s="18" t="str">
        <f t="shared" si="11"/>
        <v/>
      </c>
      <c r="Q97" s="18"/>
      <c r="R97" s="6"/>
      <c r="S97" s="39"/>
    </row>
    <row r="98" spans="1:19" s="2" customFormat="1" ht="18" customHeight="1" x14ac:dyDescent="0.2">
      <c r="A98" s="101"/>
      <c r="B98" s="102"/>
      <c r="C98" s="102"/>
      <c r="D98" s="103"/>
      <c r="E98" s="104"/>
      <c r="F98" s="104"/>
      <c r="G98" s="104" t="str">
        <f t="shared" si="6"/>
        <v/>
      </c>
      <c r="H98" s="105"/>
      <c r="I98" s="106" t="str">
        <f t="shared" si="7"/>
        <v/>
      </c>
      <c r="J98" s="106" t="str">
        <f t="shared" si="8"/>
        <v/>
      </c>
      <c r="K98" s="85"/>
      <c r="L98" s="4" t="str">
        <f t="shared" si="9"/>
        <v/>
      </c>
      <c r="M98" s="5" t="str">
        <f t="shared" si="10"/>
        <v/>
      </c>
      <c r="N98" s="6" t="str">
        <f>IF(Titelblatt!$B$25="Saldosteuersatzmethode",IF(G98=0,"",G98),IF(Titelblatt!$B$25="Nicht MWST-pflichtig",IF(G98=0,"",G98),IF(J98=0,"",J98)))</f>
        <v/>
      </c>
      <c r="O98" s="6"/>
      <c r="P98" s="18" t="str">
        <f t="shared" si="11"/>
        <v/>
      </c>
      <c r="Q98" s="18"/>
      <c r="R98" s="6"/>
      <c r="S98" s="39"/>
    </row>
    <row r="99" spans="1:19" s="2" customFormat="1" ht="18" customHeight="1" x14ac:dyDescent="0.2">
      <c r="A99" s="101"/>
      <c r="B99" s="102"/>
      <c r="C99" s="102"/>
      <c r="D99" s="103"/>
      <c r="E99" s="104"/>
      <c r="F99" s="104"/>
      <c r="G99" s="104" t="str">
        <f t="shared" si="6"/>
        <v/>
      </c>
      <c r="H99" s="105"/>
      <c r="I99" s="106" t="str">
        <f t="shared" si="7"/>
        <v/>
      </c>
      <c r="J99" s="106" t="str">
        <f t="shared" si="8"/>
        <v/>
      </c>
      <c r="K99" s="85"/>
      <c r="L99" s="4" t="str">
        <f t="shared" si="9"/>
        <v/>
      </c>
      <c r="M99" s="5" t="str">
        <f t="shared" si="10"/>
        <v/>
      </c>
      <c r="N99" s="6" t="str">
        <f>IF(Titelblatt!$B$25="Saldosteuersatzmethode",IF(G99=0,"",G99),IF(Titelblatt!$B$25="Nicht MWST-pflichtig",IF(G99=0,"",G99),IF(J99=0,"",J99)))</f>
        <v/>
      </c>
      <c r="O99" s="6"/>
      <c r="P99" s="18" t="str">
        <f t="shared" si="11"/>
        <v/>
      </c>
      <c r="Q99" s="18"/>
      <c r="R99" s="6"/>
      <c r="S99" s="39"/>
    </row>
    <row r="100" spans="1:19" s="2" customFormat="1" ht="18" customHeight="1" x14ac:dyDescent="0.2">
      <c r="A100" s="101"/>
      <c r="B100" s="102"/>
      <c r="C100" s="102"/>
      <c r="D100" s="103"/>
      <c r="E100" s="104"/>
      <c r="F100" s="104"/>
      <c r="G100" s="104" t="str">
        <f t="shared" si="6"/>
        <v/>
      </c>
      <c r="H100" s="105"/>
      <c r="I100" s="106" t="str">
        <f t="shared" si="7"/>
        <v/>
      </c>
      <c r="J100" s="106" t="str">
        <f t="shared" si="8"/>
        <v/>
      </c>
      <c r="K100" s="85"/>
      <c r="L100" s="4" t="str">
        <f t="shared" si="9"/>
        <v/>
      </c>
      <c r="M100" s="5" t="str">
        <f t="shared" si="10"/>
        <v/>
      </c>
      <c r="N100" s="6" t="str">
        <f>IF(Titelblatt!$B$25="Saldosteuersatzmethode",IF(G100=0,"",G100),IF(Titelblatt!$B$25="Nicht MWST-pflichtig",IF(G100=0,"",G100),IF(J100=0,"",J100)))</f>
        <v/>
      </c>
      <c r="O100" s="6"/>
      <c r="P100" s="18" t="str">
        <f t="shared" si="11"/>
        <v/>
      </c>
      <c r="Q100" s="18"/>
      <c r="R100" s="6"/>
      <c r="S100" s="39"/>
    </row>
    <row r="101" spans="1:19" s="2" customFormat="1" ht="18" customHeight="1" x14ac:dyDescent="0.2">
      <c r="A101" s="101"/>
      <c r="B101" s="102"/>
      <c r="C101" s="102"/>
      <c r="D101" s="103"/>
      <c r="E101" s="104"/>
      <c r="F101" s="104"/>
      <c r="G101" s="104" t="str">
        <f t="shared" si="6"/>
        <v/>
      </c>
      <c r="H101" s="105"/>
      <c r="I101" s="106" t="str">
        <f t="shared" si="7"/>
        <v/>
      </c>
      <c r="J101" s="106" t="str">
        <f t="shared" si="8"/>
        <v/>
      </c>
      <c r="K101" s="85"/>
      <c r="L101" s="4" t="str">
        <f t="shared" si="9"/>
        <v/>
      </c>
      <c r="M101" s="5" t="str">
        <f t="shared" si="10"/>
        <v/>
      </c>
      <c r="N101" s="6" t="str">
        <f>IF(Titelblatt!$B$25="Saldosteuersatzmethode",IF(G101=0,"",G101),IF(Titelblatt!$B$25="Nicht MWST-pflichtig",IF(G101=0,"",G101),IF(J101=0,"",J101)))</f>
        <v/>
      </c>
      <c r="O101" s="6"/>
      <c r="P101" s="18" t="str">
        <f t="shared" si="11"/>
        <v/>
      </c>
      <c r="Q101" s="18"/>
      <c r="R101" s="6"/>
      <c r="S101" s="39"/>
    </row>
    <row r="102" spans="1:19" s="2" customFormat="1" ht="18" customHeight="1" x14ac:dyDescent="0.2">
      <c r="A102" s="101"/>
      <c r="B102" s="102"/>
      <c r="C102" s="102"/>
      <c r="D102" s="103"/>
      <c r="E102" s="104"/>
      <c r="F102" s="104"/>
      <c r="G102" s="104" t="str">
        <f t="shared" si="6"/>
        <v/>
      </c>
      <c r="H102" s="105"/>
      <c r="I102" s="106" t="str">
        <f t="shared" si="7"/>
        <v/>
      </c>
      <c r="J102" s="106" t="str">
        <f t="shared" si="8"/>
        <v/>
      </c>
      <c r="K102" s="85"/>
      <c r="L102" s="4" t="str">
        <f t="shared" si="9"/>
        <v/>
      </c>
      <c r="M102" s="5" t="str">
        <f t="shared" si="10"/>
        <v/>
      </c>
      <c r="N102" s="6" t="str">
        <f>IF(Titelblatt!$B$25="Saldosteuersatzmethode",IF(G102=0,"",G102),IF(Titelblatt!$B$25="Nicht MWST-pflichtig",IF(G102=0,"",G102),IF(J102=0,"",J102)))</f>
        <v/>
      </c>
      <c r="O102" s="6"/>
      <c r="P102" s="18" t="str">
        <f t="shared" si="11"/>
        <v/>
      </c>
      <c r="Q102" s="18"/>
      <c r="R102" s="6"/>
      <c r="S102" s="39"/>
    </row>
    <row r="103" spans="1:19" s="2" customFormat="1" ht="18" customHeight="1" x14ac:dyDescent="0.2">
      <c r="A103" s="101"/>
      <c r="B103" s="102"/>
      <c r="C103" s="102"/>
      <c r="D103" s="103"/>
      <c r="E103" s="104"/>
      <c r="F103" s="104"/>
      <c r="G103" s="104" t="str">
        <f t="shared" si="6"/>
        <v/>
      </c>
      <c r="H103" s="105"/>
      <c r="I103" s="106" t="str">
        <f t="shared" si="7"/>
        <v/>
      </c>
      <c r="J103" s="106" t="str">
        <f t="shared" si="8"/>
        <v/>
      </c>
      <c r="K103" s="85"/>
      <c r="L103" s="4" t="str">
        <f t="shared" si="9"/>
        <v/>
      </c>
      <c r="M103" s="5" t="str">
        <f t="shared" si="10"/>
        <v/>
      </c>
      <c r="N103" s="6" t="str">
        <f>IF(Titelblatt!$B$25="Saldosteuersatzmethode",IF(G103=0,"",G103),IF(Titelblatt!$B$25="Nicht MWST-pflichtig",IF(G103=0,"",G103),IF(J103=0,"",J103)))</f>
        <v/>
      </c>
      <c r="O103" s="6"/>
      <c r="P103" s="18" t="str">
        <f t="shared" si="11"/>
        <v/>
      </c>
      <c r="Q103" s="18"/>
      <c r="R103" s="6"/>
      <c r="S103" s="39"/>
    </row>
    <row r="104" spans="1:19" s="2" customFormat="1" ht="18" customHeight="1" x14ac:dyDescent="0.2">
      <c r="A104" s="101"/>
      <c r="B104" s="102"/>
      <c r="C104" s="102"/>
      <c r="D104" s="103"/>
      <c r="E104" s="104"/>
      <c r="F104" s="104"/>
      <c r="G104" s="104" t="str">
        <f t="shared" si="6"/>
        <v/>
      </c>
      <c r="H104" s="105"/>
      <c r="I104" s="106" t="str">
        <f t="shared" si="7"/>
        <v/>
      </c>
      <c r="J104" s="106" t="str">
        <f t="shared" si="8"/>
        <v/>
      </c>
      <c r="K104" s="85"/>
      <c r="L104" s="4" t="str">
        <f t="shared" si="9"/>
        <v/>
      </c>
      <c r="M104" s="5" t="str">
        <f t="shared" si="10"/>
        <v/>
      </c>
      <c r="N104" s="6" t="str">
        <f>IF(Titelblatt!$B$25="Saldosteuersatzmethode",IF(G104=0,"",G104),IF(Titelblatt!$B$25="Nicht MWST-pflichtig",IF(G104=0,"",G104),IF(J104=0,"",J104)))</f>
        <v/>
      </c>
      <c r="O104" s="6"/>
      <c r="P104" s="18" t="str">
        <f t="shared" si="11"/>
        <v/>
      </c>
      <c r="Q104" s="18"/>
      <c r="R104" s="6"/>
      <c r="S104" s="39"/>
    </row>
    <row r="105" spans="1:19" s="2" customFormat="1" ht="18" customHeight="1" x14ac:dyDescent="0.2">
      <c r="A105" s="101"/>
      <c r="B105" s="102"/>
      <c r="C105" s="102"/>
      <c r="D105" s="103"/>
      <c r="E105" s="104"/>
      <c r="F105" s="104"/>
      <c r="G105" s="104" t="str">
        <f t="shared" si="6"/>
        <v/>
      </c>
      <c r="H105" s="105"/>
      <c r="I105" s="106" t="str">
        <f t="shared" si="7"/>
        <v/>
      </c>
      <c r="J105" s="106" t="str">
        <f t="shared" si="8"/>
        <v/>
      </c>
      <c r="K105" s="85"/>
      <c r="L105" s="4" t="str">
        <f t="shared" si="9"/>
        <v/>
      </c>
      <c r="M105" s="5" t="str">
        <f t="shared" si="10"/>
        <v/>
      </c>
      <c r="N105" s="6" t="str">
        <f>IF(Titelblatt!$B$25="Saldosteuersatzmethode",IF(G105=0,"",G105),IF(Titelblatt!$B$25="Nicht MWST-pflichtig",IF(G105=0,"",G105),IF(J105=0,"",J105)))</f>
        <v/>
      </c>
      <c r="O105" s="6"/>
      <c r="P105" s="18" t="str">
        <f t="shared" si="11"/>
        <v/>
      </c>
      <c r="Q105" s="18"/>
      <c r="R105" s="6"/>
      <c r="S105" s="39"/>
    </row>
    <row r="106" spans="1:19" s="2" customFormat="1" ht="18" customHeight="1" x14ac:dyDescent="0.2">
      <c r="A106" s="101"/>
      <c r="B106" s="102"/>
      <c r="C106" s="102"/>
      <c r="D106" s="103"/>
      <c r="E106" s="104"/>
      <c r="F106" s="104"/>
      <c r="G106" s="104" t="str">
        <f t="shared" si="6"/>
        <v/>
      </c>
      <c r="H106" s="105"/>
      <c r="I106" s="106" t="str">
        <f t="shared" si="7"/>
        <v/>
      </c>
      <c r="J106" s="106" t="str">
        <f t="shared" si="8"/>
        <v/>
      </c>
      <c r="K106" s="85"/>
      <c r="L106" s="4" t="str">
        <f t="shared" si="9"/>
        <v/>
      </c>
      <c r="M106" s="5" t="str">
        <f t="shared" si="10"/>
        <v/>
      </c>
      <c r="N106" s="6" t="str">
        <f>IF(Titelblatt!$B$25="Saldosteuersatzmethode",IF(G106=0,"",G106),IF(Titelblatt!$B$25="Nicht MWST-pflichtig",IF(G106=0,"",G106),IF(J106=0,"",J106)))</f>
        <v/>
      </c>
      <c r="O106" s="6"/>
      <c r="P106" s="18" t="str">
        <f t="shared" si="11"/>
        <v/>
      </c>
      <c r="Q106" s="18"/>
      <c r="R106" s="6"/>
      <c r="S106" s="39"/>
    </row>
  </sheetData>
  <conditionalFormatting sqref="H1">
    <cfRule type="containsText" dxfId="6" priority="2" operator="containsText" text="Firmenname">
      <formula>NOT(ISERROR(SEARCH("Firmenname",H1)))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1B7CF-8DB9-48CF-B3A4-D4399FA3AFC6}">
  <dimension ref="A1:S106"/>
  <sheetViews>
    <sheetView showGridLines="0" zoomScaleNormal="100" workbookViewId="0">
      <selection activeCell="A7" sqref="A7"/>
    </sheetView>
  </sheetViews>
  <sheetFormatPr baseColWidth="10" defaultColWidth="0" defaultRowHeight="12.75" x14ac:dyDescent="0.2"/>
  <cols>
    <col min="1" max="1" width="9.42578125" style="3" customWidth="1"/>
    <col min="2" max="3" width="25.7109375" style="3" customWidth="1"/>
    <col min="4" max="4" width="6.7109375" style="8" customWidth="1"/>
    <col min="5" max="7" width="10.7109375" style="7" customWidth="1"/>
    <col min="8" max="8" width="10.7109375" style="21" customWidth="1"/>
    <col min="9" max="10" width="10.7109375" style="24" customWidth="1"/>
    <col min="11" max="11" width="11.42578125" style="1" customWidth="1"/>
    <col min="12" max="12" width="9.42578125" style="3" hidden="1" customWidth="1"/>
    <col min="13" max="13" width="50.7109375" style="3" hidden="1" customWidth="1"/>
    <col min="14" max="15" width="10.7109375" style="7" hidden="1" customWidth="1"/>
    <col min="16" max="17" width="6.7109375" style="8" hidden="1" customWidth="1"/>
    <col min="18" max="19" width="10.7109375" style="7" hidden="1" customWidth="1"/>
    <col min="20" max="16384" width="11.42578125" style="1" hidden="1"/>
  </cols>
  <sheetData>
    <row r="1" spans="1:19" ht="22.15" customHeight="1" x14ac:dyDescent="0.35">
      <c r="A1" s="14" t="str">
        <f>CONCATENATE("Vorräte per ",Titelblatt!B7," in CHF")</f>
        <v>Vorräte per Bitte Bilanzstichtag erfassen in CHF</v>
      </c>
      <c r="C1" s="15"/>
      <c r="D1" s="16" t="s">
        <v>8</v>
      </c>
      <c r="E1" s="1"/>
      <c r="F1" s="50" t="str">
        <f>Titelblatt!B11</f>
        <v>Bitte Firmenname erfassen</v>
      </c>
      <c r="G1" s="33"/>
      <c r="H1" s="50"/>
      <c r="I1" s="33"/>
      <c r="J1" s="33"/>
      <c r="L1" s="30"/>
      <c r="M1" s="30"/>
      <c r="N1" s="30"/>
      <c r="O1" s="30"/>
      <c r="P1" s="30"/>
      <c r="Q1" s="30"/>
      <c r="R1" s="30"/>
      <c r="S1" s="30"/>
    </row>
    <row r="2" spans="1:19" ht="18" customHeight="1" x14ac:dyDescent="0.2">
      <c r="A2" s="12" t="s">
        <v>11</v>
      </c>
      <c r="C2" s="13"/>
      <c r="D2" s="16" t="s">
        <v>9</v>
      </c>
      <c r="E2" s="1"/>
      <c r="F2" s="45" t="str">
        <f>Titelblatt!B7</f>
        <v>Bitte Bilanzstichtag erfassen</v>
      </c>
      <c r="G2" s="33"/>
      <c r="H2" s="51"/>
      <c r="I2" s="33"/>
      <c r="J2" s="33"/>
      <c r="L2" s="30"/>
      <c r="M2" s="30"/>
      <c r="N2" s="30"/>
      <c r="O2" s="30"/>
      <c r="P2" s="30"/>
      <c r="Q2" s="30"/>
      <c r="R2" s="30"/>
      <c r="S2" s="30"/>
    </row>
    <row r="3" spans="1:19" s="2" customFormat="1" ht="18" customHeight="1" x14ac:dyDescent="0.2">
      <c r="A3" s="3" t="s">
        <v>23</v>
      </c>
      <c r="B3" s="11"/>
      <c r="C3" s="9"/>
      <c r="D3" s="16" t="s">
        <v>10</v>
      </c>
      <c r="F3" s="17">
        <f>SUM(J7:J106)</f>
        <v>0</v>
      </c>
      <c r="G3" s="41"/>
      <c r="H3" s="42"/>
      <c r="I3" s="34"/>
      <c r="J3" s="34"/>
      <c r="L3" s="30"/>
      <c r="M3" s="30"/>
      <c r="N3" s="30"/>
      <c r="O3" s="30"/>
      <c r="P3" s="30"/>
      <c r="Q3" s="30"/>
      <c r="R3" s="30"/>
      <c r="S3" s="30"/>
    </row>
    <row r="4" spans="1:19" s="30" customFormat="1" ht="18" customHeight="1" x14ac:dyDescent="0.2">
      <c r="A4" s="31" t="s">
        <v>24</v>
      </c>
      <c r="B4" s="31"/>
      <c r="C4" s="32"/>
      <c r="D4" s="36"/>
      <c r="E4" s="37"/>
      <c r="F4" s="37"/>
      <c r="G4" s="37"/>
      <c r="H4" s="52"/>
      <c r="I4" s="43"/>
      <c r="J4" s="44"/>
    </row>
    <row r="5" spans="1:19" s="2" customFormat="1" ht="18" customHeight="1" x14ac:dyDescent="0.2">
      <c r="A5" s="11"/>
      <c r="B5" s="11"/>
      <c r="C5" s="9"/>
      <c r="D5" s="10"/>
      <c r="E5" s="7"/>
      <c r="F5" s="7"/>
      <c r="G5" s="7"/>
      <c r="H5" s="19"/>
      <c r="I5" s="22"/>
      <c r="J5" s="22"/>
      <c r="L5" s="30"/>
      <c r="M5" s="30"/>
      <c r="N5" s="30"/>
      <c r="O5" s="30"/>
      <c r="P5" s="30"/>
      <c r="Q5" s="30"/>
      <c r="R5" s="30"/>
      <c r="S5" s="30"/>
    </row>
    <row r="6" spans="1:19" s="30" customFormat="1" ht="36" customHeight="1" x14ac:dyDescent="0.2">
      <c r="A6" s="25" t="s">
        <v>0</v>
      </c>
      <c r="B6" s="25" t="s">
        <v>25</v>
      </c>
      <c r="C6" s="25" t="s">
        <v>26</v>
      </c>
      <c r="D6" s="26" t="s">
        <v>1</v>
      </c>
      <c r="E6" s="28" t="s">
        <v>27</v>
      </c>
      <c r="F6" s="28" t="s">
        <v>28</v>
      </c>
      <c r="G6" s="28" t="s">
        <v>15</v>
      </c>
      <c r="H6" s="27" t="s">
        <v>5</v>
      </c>
      <c r="I6" s="28" t="s">
        <v>14</v>
      </c>
      <c r="J6" s="28" t="s">
        <v>16</v>
      </c>
      <c r="K6" s="29"/>
      <c r="L6" s="25" t="s">
        <v>0</v>
      </c>
      <c r="M6" s="25" t="s">
        <v>7</v>
      </c>
      <c r="N6" s="28" t="s">
        <v>2</v>
      </c>
      <c r="O6" s="28" t="s">
        <v>21</v>
      </c>
      <c r="P6" s="26" t="s">
        <v>1</v>
      </c>
      <c r="Q6" s="26" t="s">
        <v>22</v>
      </c>
      <c r="R6" s="38" t="s">
        <v>20</v>
      </c>
      <c r="S6" s="38" t="s">
        <v>19</v>
      </c>
    </row>
    <row r="7" spans="1:19" s="2" customFormat="1" ht="18" customHeight="1" x14ac:dyDescent="0.2">
      <c r="A7" s="4"/>
      <c r="B7" s="5" t="s">
        <v>29</v>
      </c>
      <c r="C7" s="5"/>
      <c r="D7" s="18"/>
      <c r="E7" s="6"/>
      <c r="F7" s="6">
        <v>2300</v>
      </c>
      <c r="G7" s="6">
        <f>E7*F7</f>
        <v>0</v>
      </c>
      <c r="H7" s="20"/>
      <c r="I7" s="23">
        <f>ROUND((G7/(100%+H7)*H7)/5,2)*5</f>
        <v>0</v>
      </c>
      <c r="J7" s="23">
        <f>G7-I7</f>
        <v>0</v>
      </c>
      <c r="L7" s="4" t="str">
        <f>IF(A7="","",$F$2)</f>
        <v/>
      </c>
      <c r="M7" s="5" t="str">
        <f>IF(A7="","",IF(C7="",CONCATENATE("Vorr. ",B7),IF(B7="",CONCATENATE("Vorr. ",C7),(CONCATENATE("Vorr. ",B7,", ",C7)))))</f>
        <v/>
      </c>
      <c r="N7" s="6" t="str">
        <f>IF(J7=0,"",J7)</f>
        <v/>
      </c>
      <c r="O7" s="6"/>
      <c r="P7" s="18" t="str">
        <f>IF(D7="","",D7)</f>
        <v/>
      </c>
      <c r="Q7" s="18"/>
      <c r="R7" s="6"/>
      <c r="S7" s="39"/>
    </row>
    <row r="8" spans="1:19" s="2" customFormat="1" ht="18" customHeight="1" x14ac:dyDescent="0.2">
      <c r="A8" s="4"/>
      <c r="B8" s="5" t="s">
        <v>30</v>
      </c>
      <c r="C8" s="5" t="s">
        <v>31</v>
      </c>
      <c r="D8" s="18"/>
      <c r="E8" s="6"/>
      <c r="F8" s="6">
        <v>2100</v>
      </c>
      <c r="G8" s="6">
        <f t="shared" ref="G8:G71" si="0">E8*F8</f>
        <v>0</v>
      </c>
      <c r="H8" s="20"/>
      <c r="I8" s="23">
        <f>ROUND((G8/(100%+H8)*H8)/5,2)*5</f>
        <v>0</v>
      </c>
      <c r="J8" s="23">
        <f t="shared" ref="J8:J71" si="1">G8-I8</f>
        <v>0</v>
      </c>
      <c r="L8" s="4" t="str">
        <f t="shared" ref="L8:L71" si="2">IF(A8="","",$F$2)</f>
        <v/>
      </c>
      <c r="M8" s="5" t="str">
        <f t="shared" ref="M8:M71" si="3">IF(A8="","",IF(C8="",CONCATENATE("Vorr. ",B8),IF(B8="",CONCATENATE("Vorr. ",C8),(CONCATENATE("Vorr. ",B8,", ",C8)))))</f>
        <v/>
      </c>
      <c r="N8" s="6" t="str">
        <f t="shared" ref="N8:N71" si="4">IF(J8=0,"",J8)</f>
        <v/>
      </c>
      <c r="O8" s="6"/>
      <c r="P8" s="18" t="str">
        <f t="shared" ref="P8:P71" si="5">IF(D8="","",D8)</f>
        <v/>
      </c>
      <c r="Q8" s="18"/>
      <c r="R8" s="6"/>
      <c r="S8" s="39"/>
    </row>
    <row r="9" spans="1:19" s="2" customFormat="1" ht="18" customHeight="1" x14ac:dyDescent="0.2">
      <c r="A9" s="4"/>
      <c r="B9" s="5" t="s">
        <v>30</v>
      </c>
      <c r="C9" s="5" t="s">
        <v>32</v>
      </c>
      <c r="D9" s="18"/>
      <c r="E9" s="6"/>
      <c r="F9" s="6">
        <v>1400</v>
      </c>
      <c r="G9" s="6">
        <f t="shared" si="0"/>
        <v>0</v>
      </c>
      <c r="H9" s="20"/>
      <c r="I9" s="23">
        <f t="shared" ref="I9:I72" si="6">ROUND((G9/(100%+H9)*H9)/5,2)*5</f>
        <v>0</v>
      </c>
      <c r="J9" s="23">
        <f t="shared" si="1"/>
        <v>0</v>
      </c>
      <c r="L9" s="4" t="str">
        <f t="shared" si="2"/>
        <v/>
      </c>
      <c r="M9" s="5" t="str">
        <f t="shared" si="3"/>
        <v/>
      </c>
      <c r="N9" s="6" t="str">
        <f t="shared" si="4"/>
        <v/>
      </c>
      <c r="O9" s="6"/>
      <c r="P9" s="18" t="str">
        <f t="shared" si="5"/>
        <v/>
      </c>
      <c r="Q9" s="18"/>
      <c r="R9" s="6"/>
      <c r="S9" s="39"/>
    </row>
    <row r="10" spans="1:19" s="2" customFormat="1" ht="18" customHeight="1" x14ac:dyDescent="0.2">
      <c r="A10" s="4"/>
      <c r="B10" s="5" t="s">
        <v>33</v>
      </c>
      <c r="C10" s="5" t="s">
        <v>34</v>
      </c>
      <c r="D10" s="18"/>
      <c r="E10" s="6"/>
      <c r="F10" s="6">
        <v>700</v>
      </c>
      <c r="G10" s="6">
        <f t="shared" si="0"/>
        <v>0</v>
      </c>
      <c r="H10" s="20"/>
      <c r="I10" s="23">
        <f t="shared" si="6"/>
        <v>0</v>
      </c>
      <c r="J10" s="23">
        <f t="shared" si="1"/>
        <v>0</v>
      </c>
      <c r="L10" s="4" t="str">
        <f t="shared" si="2"/>
        <v/>
      </c>
      <c r="M10" s="5" t="str">
        <f t="shared" si="3"/>
        <v/>
      </c>
      <c r="N10" s="6" t="str">
        <f t="shared" si="4"/>
        <v/>
      </c>
      <c r="O10" s="6"/>
      <c r="P10" s="18" t="str">
        <f t="shared" si="5"/>
        <v/>
      </c>
      <c r="Q10" s="18"/>
      <c r="R10" s="6"/>
      <c r="S10" s="39"/>
    </row>
    <row r="11" spans="1:19" s="2" customFormat="1" ht="18" customHeight="1" x14ac:dyDescent="0.2">
      <c r="A11" s="4"/>
      <c r="B11" s="5" t="s">
        <v>33</v>
      </c>
      <c r="C11" s="5" t="s">
        <v>35</v>
      </c>
      <c r="D11" s="18"/>
      <c r="E11" s="6"/>
      <c r="F11" s="6">
        <v>450</v>
      </c>
      <c r="G11" s="6">
        <f t="shared" si="0"/>
        <v>0</v>
      </c>
      <c r="H11" s="20"/>
      <c r="I11" s="23">
        <f t="shared" si="6"/>
        <v>0</v>
      </c>
      <c r="J11" s="23">
        <f t="shared" si="1"/>
        <v>0</v>
      </c>
      <c r="L11" s="4" t="str">
        <f t="shared" si="2"/>
        <v/>
      </c>
      <c r="M11" s="5" t="str">
        <f t="shared" si="3"/>
        <v/>
      </c>
      <c r="N11" s="6" t="str">
        <f t="shared" si="4"/>
        <v/>
      </c>
      <c r="O11" s="6"/>
      <c r="P11" s="18" t="str">
        <f t="shared" si="5"/>
        <v/>
      </c>
      <c r="Q11" s="18"/>
      <c r="R11" s="6"/>
      <c r="S11" s="39"/>
    </row>
    <row r="12" spans="1:19" s="2" customFormat="1" ht="18" customHeight="1" x14ac:dyDescent="0.2">
      <c r="A12" s="4"/>
      <c r="B12" s="5"/>
      <c r="C12" s="5"/>
      <c r="D12" s="18"/>
      <c r="E12" s="6"/>
      <c r="F12" s="6"/>
      <c r="G12" s="6">
        <f t="shared" si="0"/>
        <v>0</v>
      </c>
      <c r="H12" s="20"/>
      <c r="I12" s="23">
        <f t="shared" si="6"/>
        <v>0</v>
      </c>
      <c r="J12" s="23">
        <f t="shared" si="1"/>
        <v>0</v>
      </c>
      <c r="L12" s="4" t="str">
        <f t="shared" si="2"/>
        <v/>
      </c>
      <c r="M12" s="5" t="str">
        <f t="shared" si="3"/>
        <v/>
      </c>
      <c r="N12" s="6" t="str">
        <f t="shared" si="4"/>
        <v/>
      </c>
      <c r="O12" s="6"/>
      <c r="P12" s="18" t="str">
        <f t="shared" si="5"/>
        <v/>
      </c>
      <c r="Q12" s="18"/>
      <c r="R12" s="6"/>
      <c r="S12" s="39"/>
    </row>
    <row r="13" spans="1:19" s="2" customFormat="1" ht="18" customHeight="1" x14ac:dyDescent="0.2">
      <c r="A13" s="4"/>
      <c r="B13" s="5" t="s">
        <v>36</v>
      </c>
      <c r="C13" s="5"/>
      <c r="D13" s="18"/>
      <c r="E13" s="6"/>
      <c r="F13" s="6">
        <v>800</v>
      </c>
      <c r="G13" s="6">
        <f t="shared" si="0"/>
        <v>0</v>
      </c>
      <c r="H13" s="20"/>
      <c r="I13" s="23">
        <f t="shared" si="6"/>
        <v>0</v>
      </c>
      <c r="J13" s="23">
        <f t="shared" si="1"/>
        <v>0</v>
      </c>
      <c r="L13" s="4" t="str">
        <f t="shared" si="2"/>
        <v/>
      </c>
      <c r="M13" s="5" t="str">
        <f t="shared" si="3"/>
        <v/>
      </c>
      <c r="N13" s="6" t="str">
        <f t="shared" si="4"/>
        <v/>
      </c>
      <c r="O13" s="6"/>
      <c r="P13" s="18" t="str">
        <f t="shared" si="5"/>
        <v/>
      </c>
      <c r="Q13" s="18"/>
      <c r="R13" s="6"/>
      <c r="S13" s="39"/>
    </row>
    <row r="14" spans="1:19" s="2" customFormat="1" ht="18" customHeight="1" x14ac:dyDescent="0.2">
      <c r="A14" s="4"/>
      <c r="B14" s="5" t="s">
        <v>37</v>
      </c>
      <c r="C14" s="5" t="s">
        <v>38</v>
      </c>
      <c r="D14" s="18"/>
      <c r="E14" s="6"/>
      <c r="F14" s="6">
        <v>2300</v>
      </c>
      <c r="G14" s="6">
        <f t="shared" si="0"/>
        <v>0</v>
      </c>
      <c r="H14" s="20"/>
      <c r="I14" s="23">
        <f t="shared" si="6"/>
        <v>0</v>
      </c>
      <c r="J14" s="23">
        <f t="shared" si="1"/>
        <v>0</v>
      </c>
      <c r="L14" s="4" t="str">
        <f t="shared" si="2"/>
        <v/>
      </c>
      <c r="M14" s="5" t="str">
        <f t="shared" si="3"/>
        <v/>
      </c>
      <c r="N14" s="6" t="str">
        <f t="shared" si="4"/>
        <v/>
      </c>
      <c r="O14" s="6"/>
      <c r="P14" s="18" t="str">
        <f t="shared" si="5"/>
        <v/>
      </c>
      <c r="Q14" s="18"/>
      <c r="R14" s="6"/>
      <c r="S14" s="39"/>
    </row>
    <row r="15" spans="1:19" s="2" customFormat="1" ht="18" customHeight="1" x14ac:dyDescent="0.2">
      <c r="A15" s="4"/>
      <c r="B15" s="5" t="s">
        <v>37</v>
      </c>
      <c r="C15" s="5" t="s">
        <v>39</v>
      </c>
      <c r="D15" s="18"/>
      <c r="E15" s="6"/>
      <c r="F15" s="6">
        <v>1100</v>
      </c>
      <c r="G15" s="6">
        <f t="shared" si="0"/>
        <v>0</v>
      </c>
      <c r="H15" s="20"/>
      <c r="I15" s="23">
        <f t="shared" si="6"/>
        <v>0</v>
      </c>
      <c r="J15" s="23">
        <f t="shared" si="1"/>
        <v>0</v>
      </c>
      <c r="L15" s="4" t="str">
        <f t="shared" si="2"/>
        <v/>
      </c>
      <c r="M15" s="5" t="str">
        <f t="shared" si="3"/>
        <v/>
      </c>
      <c r="N15" s="6" t="str">
        <f t="shared" si="4"/>
        <v/>
      </c>
      <c r="O15" s="6"/>
      <c r="P15" s="18" t="str">
        <f t="shared" si="5"/>
        <v/>
      </c>
      <c r="Q15" s="18"/>
      <c r="R15" s="6"/>
      <c r="S15" s="39"/>
    </row>
    <row r="16" spans="1:19" s="2" customFormat="1" ht="18" customHeight="1" x14ac:dyDescent="0.2">
      <c r="A16" s="4"/>
      <c r="B16" s="5"/>
      <c r="C16" s="5"/>
      <c r="D16" s="18"/>
      <c r="E16" s="6"/>
      <c r="F16" s="6"/>
      <c r="G16" s="6">
        <f t="shared" si="0"/>
        <v>0</v>
      </c>
      <c r="H16" s="20"/>
      <c r="I16" s="23">
        <f t="shared" si="6"/>
        <v>0</v>
      </c>
      <c r="J16" s="23">
        <f t="shared" si="1"/>
        <v>0</v>
      </c>
      <c r="L16" s="4" t="str">
        <f t="shared" si="2"/>
        <v/>
      </c>
      <c r="M16" s="5" t="str">
        <f t="shared" si="3"/>
        <v/>
      </c>
      <c r="N16" s="6" t="str">
        <f t="shared" si="4"/>
        <v/>
      </c>
      <c r="O16" s="6"/>
      <c r="P16" s="18" t="str">
        <f t="shared" si="5"/>
        <v/>
      </c>
      <c r="Q16" s="18"/>
      <c r="R16" s="6"/>
      <c r="S16" s="39"/>
    </row>
    <row r="17" spans="1:19" s="2" customFormat="1" ht="18" customHeight="1" x14ac:dyDescent="0.2">
      <c r="A17" s="4"/>
      <c r="B17" s="5" t="s">
        <v>40</v>
      </c>
      <c r="C17" s="5"/>
      <c r="D17" s="18"/>
      <c r="E17" s="6"/>
      <c r="F17" s="6">
        <v>11000</v>
      </c>
      <c r="G17" s="6">
        <f t="shared" si="0"/>
        <v>0</v>
      </c>
      <c r="H17" s="20"/>
      <c r="I17" s="23">
        <f t="shared" si="6"/>
        <v>0</v>
      </c>
      <c r="J17" s="23">
        <f t="shared" si="1"/>
        <v>0</v>
      </c>
      <c r="L17" s="4" t="str">
        <f t="shared" si="2"/>
        <v/>
      </c>
      <c r="M17" s="5" t="str">
        <f t="shared" si="3"/>
        <v/>
      </c>
      <c r="N17" s="6" t="str">
        <f t="shared" si="4"/>
        <v/>
      </c>
      <c r="O17" s="6"/>
      <c r="P17" s="18" t="str">
        <f t="shared" si="5"/>
        <v/>
      </c>
      <c r="Q17" s="18"/>
      <c r="R17" s="6"/>
      <c r="S17" s="39"/>
    </row>
    <row r="18" spans="1:19" s="2" customFormat="1" ht="18" customHeight="1" x14ac:dyDescent="0.2">
      <c r="A18" s="4"/>
      <c r="B18" s="5" t="s">
        <v>41</v>
      </c>
      <c r="C18" s="5"/>
      <c r="D18" s="18"/>
      <c r="E18" s="6"/>
      <c r="F18" s="6">
        <v>4000</v>
      </c>
      <c r="G18" s="6">
        <f t="shared" si="0"/>
        <v>0</v>
      </c>
      <c r="H18" s="20"/>
      <c r="I18" s="23">
        <f t="shared" si="6"/>
        <v>0</v>
      </c>
      <c r="J18" s="23">
        <f t="shared" si="1"/>
        <v>0</v>
      </c>
      <c r="L18" s="4" t="str">
        <f t="shared" si="2"/>
        <v/>
      </c>
      <c r="M18" s="5" t="str">
        <f t="shared" si="3"/>
        <v/>
      </c>
      <c r="N18" s="6" t="str">
        <f t="shared" si="4"/>
        <v/>
      </c>
      <c r="O18" s="6"/>
      <c r="P18" s="18" t="str">
        <f t="shared" si="5"/>
        <v/>
      </c>
      <c r="Q18" s="18"/>
      <c r="R18" s="6"/>
      <c r="S18" s="39"/>
    </row>
    <row r="19" spans="1:19" s="2" customFormat="1" ht="18" customHeight="1" x14ac:dyDescent="0.2">
      <c r="A19" s="4"/>
      <c r="B19" s="5" t="s">
        <v>42</v>
      </c>
      <c r="C19" s="5" t="s">
        <v>43</v>
      </c>
      <c r="D19" s="18"/>
      <c r="E19" s="6"/>
      <c r="F19" s="6">
        <v>2300</v>
      </c>
      <c r="G19" s="6">
        <f t="shared" si="0"/>
        <v>0</v>
      </c>
      <c r="H19" s="20"/>
      <c r="I19" s="23">
        <f t="shared" si="6"/>
        <v>0</v>
      </c>
      <c r="J19" s="23">
        <f t="shared" si="1"/>
        <v>0</v>
      </c>
      <c r="L19" s="4" t="str">
        <f t="shared" si="2"/>
        <v/>
      </c>
      <c r="M19" s="5" t="str">
        <f t="shared" si="3"/>
        <v/>
      </c>
      <c r="N19" s="6" t="str">
        <f t="shared" si="4"/>
        <v/>
      </c>
      <c r="O19" s="6"/>
      <c r="P19" s="18" t="str">
        <f t="shared" si="5"/>
        <v/>
      </c>
      <c r="Q19" s="18"/>
      <c r="R19" s="6"/>
      <c r="S19" s="39"/>
    </row>
    <row r="20" spans="1:19" s="2" customFormat="1" ht="18" customHeight="1" x14ac:dyDescent="0.2">
      <c r="A20" s="4"/>
      <c r="B20" s="5" t="s">
        <v>42</v>
      </c>
      <c r="C20" s="5" t="s">
        <v>44</v>
      </c>
      <c r="D20" s="18"/>
      <c r="E20" s="6"/>
      <c r="F20" s="6">
        <v>2000</v>
      </c>
      <c r="G20" s="6">
        <f t="shared" si="0"/>
        <v>0</v>
      </c>
      <c r="H20" s="20"/>
      <c r="I20" s="23">
        <f t="shared" si="6"/>
        <v>0</v>
      </c>
      <c r="J20" s="23">
        <f t="shared" si="1"/>
        <v>0</v>
      </c>
      <c r="L20" s="4" t="str">
        <f t="shared" si="2"/>
        <v/>
      </c>
      <c r="M20" s="5" t="str">
        <f t="shared" si="3"/>
        <v/>
      </c>
      <c r="N20" s="6" t="str">
        <f t="shared" si="4"/>
        <v/>
      </c>
      <c r="O20" s="6"/>
      <c r="P20" s="18" t="str">
        <f t="shared" si="5"/>
        <v/>
      </c>
      <c r="Q20" s="18"/>
      <c r="R20" s="6"/>
      <c r="S20" s="39"/>
    </row>
    <row r="21" spans="1:19" s="2" customFormat="1" ht="18" customHeight="1" x14ac:dyDescent="0.2">
      <c r="A21" s="4"/>
      <c r="B21" s="5" t="s">
        <v>42</v>
      </c>
      <c r="C21" s="5" t="s">
        <v>45</v>
      </c>
      <c r="D21" s="18"/>
      <c r="E21" s="6"/>
      <c r="F21" s="6">
        <v>1000</v>
      </c>
      <c r="G21" s="6">
        <f t="shared" si="0"/>
        <v>0</v>
      </c>
      <c r="H21" s="20"/>
      <c r="I21" s="23">
        <f t="shared" si="6"/>
        <v>0</v>
      </c>
      <c r="J21" s="23">
        <f t="shared" si="1"/>
        <v>0</v>
      </c>
      <c r="L21" s="4" t="str">
        <f t="shared" si="2"/>
        <v/>
      </c>
      <c r="M21" s="5" t="str">
        <f t="shared" si="3"/>
        <v/>
      </c>
      <c r="N21" s="6" t="str">
        <f t="shared" si="4"/>
        <v/>
      </c>
      <c r="O21" s="6"/>
      <c r="P21" s="18" t="str">
        <f t="shared" si="5"/>
        <v/>
      </c>
      <c r="Q21" s="18"/>
      <c r="R21" s="6"/>
      <c r="S21" s="39"/>
    </row>
    <row r="22" spans="1:19" s="2" customFormat="1" ht="18" customHeight="1" x14ac:dyDescent="0.2">
      <c r="A22" s="4"/>
      <c r="B22" s="5"/>
      <c r="C22" s="5"/>
      <c r="D22" s="18"/>
      <c r="E22" s="6"/>
      <c r="F22" s="6"/>
      <c r="G22" s="6">
        <f t="shared" si="0"/>
        <v>0</v>
      </c>
      <c r="H22" s="20"/>
      <c r="I22" s="23">
        <f t="shared" si="6"/>
        <v>0</v>
      </c>
      <c r="J22" s="23">
        <f t="shared" si="1"/>
        <v>0</v>
      </c>
      <c r="L22" s="4" t="str">
        <f t="shared" si="2"/>
        <v/>
      </c>
      <c r="M22" s="5" t="str">
        <f t="shared" si="3"/>
        <v/>
      </c>
      <c r="N22" s="6" t="str">
        <f t="shared" si="4"/>
        <v/>
      </c>
      <c r="O22" s="6"/>
      <c r="P22" s="18" t="str">
        <f t="shared" si="5"/>
        <v/>
      </c>
      <c r="Q22" s="18"/>
      <c r="R22" s="6"/>
      <c r="S22" s="39"/>
    </row>
    <row r="23" spans="1:19" s="2" customFormat="1" ht="18" customHeight="1" x14ac:dyDescent="0.2">
      <c r="A23" s="4"/>
      <c r="B23" s="5" t="s">
        <v>46</v>
      </c>
      <c r="C23" s="5"/>
      <c r="D23" s="18"/>
      <c r="E23" s="6"/>
      <c r="F23" s="6">
        <v>350</v>
      </c>
      <c r="G23" s="6">
        <f t="shared" si="0"/>
        <v>0</v>
      </c>
      <c r="H23" s="20"/>
      <c r="I23" s="23">
        <f t="shared" si="6"/>
        <v>0</v>
      </c>
      <c r="J23" s="23">
        <f t="shared" si="1"/>
        <v>0</v>
      </c>
      <c r="L23" s="4" t="str">
        <f t="shared" si="2"/>
        <v/>
      </c>
      <c r="M23" s="5" t="str">
        <f t="shared" si="3"/>
        <v/>
      </c>
      <c r="N23" s="6" t="str">
        <f t="shared" si="4"/>
        <v/>
      </c>
      <c r="O23" s="6"/>
      <c r="P23" s="18" t="str">
        <f t="shared" si="5"/>
        <v/>
      </c>
      <c r="Q23" s="18"/>
      <c r="R23" s="6"/>
      <c r="S23" s="39"/>
    </row>
    <row r="24" spans="1:19" s="2" customFormat="1" ht="18" customHeight="1" x14ac:dyDescent="0.2">
      <c r="A24" s="4"/>
      <c r="B24" s="5" t="s">
        <v>47</v>
      </c>
      <c r="C24" s="5"/>
      <c r="D24" s="18"/>
      <c r="E24" s="6"/>
      <c r="F24" s="6">
        <v>220</v>
      </c>
      <c r="G24" s="6">
        <f t="shared" si="0"/>
        <v>0</v>
      </c>
      <c r="H24" s="20"/>
      <c r="I24" s="23">
        <f t="shared" si="6"/>
        <v>0</v>
      </c>
      <c r="J24" s="23">
        <f t="shared" si="1"/>
        <v>0</v>
      </c>
      <c r="L24" s="4" t="str">
        <f t="shared" si="2"/>
        <v/>
      </c>
      <c r="M24" s="5" t="str">
        <f t="shared" si="3"/>
        <v/>
      </c>
      <c r="N24" s="6" t="str">
        <f t="shared" si="4"/>
        <v/>
      </c>
      <c r="O24" s="6"/>
      <c r="P24" s="18" t="str">
        <f t="shared" si="5"/>
        <v/>
      </c>
      <c r="Q24" s="18"/>
      <c r="R24" s="6"/>
      <c r="S24" s="39"/>
    </row>
    <row r="25" spans="1:19" s="2" customFormat="1" ht="18" customHeight="1" x14ac:dyDescent="0.2">
      <c r="A25" s="4"/>
      <c r="B25" s="5"/>
      <c r="C25" s="5"/>
      <c r="D25" s="18"/>
      <c r="E25" s="6"/>
      <c r="F25" s="6"/>
      <c r="G25" s="6">
        <f t="shared" si="0"/>
        <v>0</v>
      </c>
      <c r="H25" s="20"/>
      <c r="I25" s="23">
        <f t="shared" si="6"/>
        <v>0</v>
      </c>
      <c r="J25" s="23">
        <f t="shared" si="1"/>
        <v>0</v>
      </c>
      <c r="L25" s="4" t="str">
        <f t="shared" si="2"/>
        <v/>
      </c>
      <c r="M25" s="5" t="str">
        <f t="shared" si="3"/>
        <v/>
      </c>
      <c r="N25" s="6" t="str">
        <f t="shared" si="4"/>
        <v/>
      </c>
      <c r="O25" s="6"/>
      <c r="P25" s="18" t="str">
        <f t="shared" si="5"/>
        <v/>
      </c>
      <c r="Q25" s="18"/>
      <c r="R25" s="6"/>
      <c r="S25" s="39"/>
    </row>
    <row r="26" spans="1:19" s="2" customFormat="1" ht="18" customHeight="1" x14ac:dyDescent="0.2">
      <c r="A26" s="4"/>
      <c r="B26" s="5" t="s">
        <v>48</v>
      </c>
      <c r="C26" s="5"/>
      <c r="D26" s="18"/>
      <c r="E26" s="6"/>
      <c r="F26" s="6">
        <v>150</v>
      </c>
      <c r="G26" s="6">
        <f t="shared" si="0"/>
        <v>0</v>
      </c>
      <c r="H26" s="20"/>
      <c r="I26" s="23">
        <f t="shared" si="6"/>
        <v>0</v>
      </c>
      <c r="J26" s="23">
        <f t="shared" si="1"/>
        <v>0</v>
      </c>
      <c r="L26" s="4" t="str">
        <f t="shared" si="2"/>
        <v/>
      </c>
      <c r="M26" s="5" t="str">
        <f t="shared" si="3"/>
        <v/>
      </c>
      <c r="N26" s="6" t="str">
        <f t="shared" si="4"/>
        <v/>
      </c>
      <c r="O26" s="6"/>
      <c r="P26" s="18" t="str">
        <f t="shared" si="5"/>
        <v/>
      </c>
      <c r="Q26" s="18"/>
      <c r="R26" s="6"/>
      <c r="S26" s="39"/>
    </row>
    <row r="27" spans="1:19" s="2" customFormat="1" ht="18" customHeight="1" x14ac:dyDescent="0.2">
      <c r="A27" s="4"/>
      <c r="B27" s="5" t="s">
        <v>49</v>
      </c>
      <c r="C27" s="5"/>
      <c r="D27" s="18"/>
      <c r="E27" s="6"/>
      <c r="F27" s="6">
        <v>400</v>
      </c>
      <c r="G27" s="6">
        <f t="shared" si="0"/>
        <v>0</v>
      </c>
      <c r="H27" s="20"/>
      <c r="I27" s="23">
        <f t="shared" si="6"/>
        <v>0</v>
      </c>
      <c r="J27" s="23">
        <f t="shared" si="1"/>
        <v>0</v>
      </c>
      <c r="L27" s="4" t="str">
        <f t="shared" si="2"/>
        <v/>
      </c>
      <c r="M27" s="5" t="str">
        <f t="shared" si="3"/>
        <v/>
      </c>
      <c r="N27" s="6" t="str">
        <f t="shared" si="4"/>
        <v/>
      </c>
      <c r="O27" s="6"/>
      <c r="P27" s="18" t="str">
        <f t="shared" si="5"/>
        <v/>
      </c>
      <c r="Q27" s="18"/>
      <c r="R27" s="6"/>
      <c r="S27" s="39"/>
    </row>
    <row r="28" spans="1:19" s="2" customFormat="1" ht="18" customHeight="1" x14ac:dyDescent="0.2">
      <c r="A28" s="4"/>
      <c r="B28" s="5" t="s">
        <v>50</v>
      </c>
      <c r="C28" s="5"/>
      <c r="D28" s="18"/>
      <c r="E28" s="6"/>
      <c r="F28" s="6">
        <v>10</v>
      </c>
      <c r="G28" s="6">
        <f t="shared" si="0"/>
        <v>0</v>
      </c>
      <c r="H28" s="20"/>
      <c r="I28" s="23">
        <f t="shared" si="6"/>
        <v>0</v>
      </c>
      <c r="J28" s="23">
        <f t="shared" si="1"/>
        <v>0</v>
      </c>
      <c r="L28" s="4" t="str">
        <f t="shared" si="2"/>
        <v/>
      </c>
      <c r="M28" s="5" t="str">
        <f t="shared" si="3"/>
        <v/>
      </c>
      <c r="N28" s="6" t="str">
        <f t="shared" si="4"/>
        <v/>
      </c>
      <c r="O28" s="6"/>
      <c r="P28" s="18" t="str">
        <f t="shared" si="5"/>
        <v/>
      </c>
      <c r="Q28" s="18"/>
      <c r="R28" s="6"/>
      <c r="S28" s="39"/>
    </row>
    <row r="29" spans="1:19" s="2" customFormat="1" ht="18" customHeight="1" x14ac:dyDescent="0.2">
      <c r="A29" s="4"/>
      <c r="B29" s="5" t="s">
        <v>51</v>
      </c>
      <c r="C29" s="5"/>
      <c r="D29" s="18"/>
      <c r="E29" s="6"/>
      <c r="F29" s="6">
        <v>3</v>
      </c>
      <c r="G29" s="6">
        <f t="shared" si="0"/>
        <v>0</v>
      </c>
      <c r="H29" s="20"/>
      <c r="I29" s="23">
        <f t="shared" si="6"/>
        <v>0</v>
      </c>
      <c r="J29" s="23">
        <f t="shared" si="1"/>
        <v>0</v>
      </c>
      <c r="L29" s="4" t="str">
        <f t="shared" si="2"/>
        <v/>
      </c>
      <c r="M29" s="5" t="str">
        <f t="shared" si="3"/>
        <v/>
      </c>
      <c r="N29" s="6" t="str">
        <f t="shared" si="4"/>
        <v/>
      </c>
      <c r="O29" s="6"/>
      <c r="P29" s="18" t="str">
        <f t="shared" si="5"/>
        <v/>
      </c>
      <c r="Q29" s="18"/>
      <c r="R29" s="6"/>
      <c r="S29" s="39"/>
    </row>
    <row r="30" spans="1:19" s="2" customFormat="1" ht="18" customHeight="1" x14ac:dyDescent="0.2">
      <c r="A30" s="4"/>
      <c r="B30" s="5"/>
      <c r="C30" s="5"/>
      <c r="D30" s="18"/>
      <c r="E30" s="6"/>
      <c r="F30" s="6"/>
      <c r="G30" s="6">
        <f t="shared" si="0"/>
        <v>0</v>
      </c>
      <c r="H30" s="20"/>
      <c r="I30" s="23">
        <f t="shared" si="6"/>
        <v>0</v>
      </c>
      <c r="J30" s="23">
        <f t="shared" si="1"/>
        <v>0</v>
      </c>
      <c r="L30" s="4" t="str">
        <f t="shared" si="2"/>
        <v/>
      </c>
      <c r="M30" s="5" t="str">
        <f t="shared" si="3"/>
        <v/>
      </c>
      <c r="N30" s="6" t="str">
        <f t="shared" si="4"/>
        <v/>
      </c>
      <c r="O30" s="6"/>
      <c r="P30" s="18" t="str">
        <f t="shared" si="5"/>
        <v/>
      </c>
      <c r="Q30" s="18"/>
      <c r="R30" s="6"/>
      <c r="S30" s="39"/>
    </row>
    <row r="31" spans="1:19" s="2" customFormat="1" ht="18" customHeight="1" x14ac:dyDescent="0.2">
      <c r="A31" s="4"/>
      <c r="B31" s="5"/>
      <c r="C31" s="5"/>
      <c r="D31" s="18"/>
      <c r="E31" s="6"/>
      <c r="F31" s="6"/>
      <c r="G31" s="6">
        <f t="shared" si="0"/>
        <v>0</v>
      </c>
      <c r="H31" s="20"/>
      <c r="I31" s="23">
        <f t="shared" si="6"/>
        <v>0</v>
      </c>
      <c r="J31" s="23">
        <f t="shared" si="1"/>
        <v>0</v>
      </c>
      <c r="L31" s="4" t="str">
        <f t="shared" si="2"/>
        <v/>
      </c>
      <c r="M31" s="5" t="str">
        <f t="shared" si="3"/>
        <v/>
      </c>
      <c r="N31" s="6" t="str">
        <f t="shared" si="4"/>
        <v/>
      </c>
      <c r="O31" s="6"/>
      <c r="P31" s="18" t="str">
        <f t="shared" si="5"/>
        <v/>
      </c>
      <c r="Q31" s="18"/>
      <c r="R31" s="6"/>
      <c r="S31" s="39"/>
    </row>
    <row r="32" spans="1:19" s="2" customFormat="1" ht="18" customHeight="1" x14ac:dyDescent="0.2">
      <c r="A32" s="4"/>
      <c r="B32" s="5"/>
      <c r="C32" s="5"/>
      <c r="D32" s="18"/>
      <c r="E32" s="6"/>
      <c r="F32" s="6"/>
      <c r="G32" s="6">
        <f t="shared" si="0"/>
        <v>0</v>
      </c>
      <c r="H32" s="20"/>
      <c r="I32" s="23">
        <f t="shared" si="6"/>
        <v>0</v>
      </c>
      <c r="J32" s="23">
        <f t="shared" si="1"/>
        <v>0</v>
      </c>
      <c r="L32" s="4" t="str">
        <f t="shared" si="2"/>
        <v/>
      </c>
      <c r="M32" s="5" t="str">
        <f t="shared" si="3"/>
        <v/>
      </c>
      <c r="N32" s="6" t="str">
        <f t="shared" si="4"/>
        <v/>
      </c>
      <c r="O32" s="6"/>
      <c r="P32" s="18" t="str">
        <f t="shared" si="5"/>
        <v/>
      </c>
      <c r="Q32" s="18"/>
      <c r="R32" s="6"/>
      <c r="S32" s="39"/>
    </row>
    <row r="33" spans="1:19" s="2" customFormat="1" ht="18" customHeight="1" x14ac:dyDescent="0.2">
      <c r="A33" s="4"/>
      <c r="B33" s="5"/>
      <c r="C33" s="5"/>
      <c r="D33" s="18"/>
      <c r="E33" s="6"/>
      <c r="F33" s="6"/>
      <c r="G33" s="6">
        <f t="shared" si="0"/>
        <v>0</v>
      </c>
      <c r="H33" s="20"/>
      <c r="I33" s="23">
        <f t="shared" si="6"/>
        <v>0</v>
      </c>
      <c r="J33" s="23">
        <f t="shared" si="1"/>
        <v>0</v>
      </c>
      <c r="L33" s="4" t="str">
        <f t="shared" si="2"/>
        <v/>
      </c>
      <c r="M33" s="5" t="str">
        <f t="shared" si="3"/>
        <v/>
      </c>
      <c r="N33" s="6" t="str">
        <f t="shared" si="4"/>
        <v/>
      </c>
      <c r="O33" s="6"/>
      <c r="P33" s="18" t="str">
        <f t="shared" si="5"/>
        <v/>
      </c>
      <c r="Q33" s="18"/>
      <c r="R33" s="6"/>
      <c r="S33" s="39"/>
    </row>
    <row r="34" spans="1:19" s="2" customFormat="1" ht="18" customHeight="1" x14ac:dyDescent="0.2">
      <c r="A34" s="4"/>
      <c r="B34" s="5"/>
      <c r="C34" s="5"/>
      <c r="D34" s="18"/>
      <c r="E34" s="6"/>
      <c r="F34" s="6"/>
      <c r="G34" s="6">
        <f t="shared" si="0"/>
        <v>0</v>
      </c>
      <c r="H34" s="20"/>
      <c r="I34" s="23">
        <f t="shared" si="6"/>
        <v>0</v>
      </c>
      <c r="J34" s="23">
        <f t="shared" si="1"/>
        <v>0</v>
      </c>
      <c r="L34" s="4" t="str">
        <f t="shared" si="2"/>
        <v/>
      </c>
      <c r="M34" s="5" t="str">
        <f t="shared" si="3"/>
        <v/>
      </c>
      <c r="N34" s="6" t="str">
        <f t="shared" si="4"/>
        <v/>
      </c>
      <c r="O34" s="6"/>
      <c r="P34" s="18" t="str">
        <f t="shared" si="5"/>
        <v/>
      </c>
      <c r="Q34" s="18"/>
      <c r="R34" s="6"/>
      <c r="S34" s="39"/>
    </row>
    <row r="35" spans="1:19" s="2" customFormat="1" ht="18" customHeight="1" x14ac:dyDescent="0.2">
      <c r="A35" s="4"/>
      <c r="B35" s="5"/>
      <c r="C35" s="5"/>
      <c r="D35" s="18"/>
      <c r="E35" s="6"/>
      <c r="F35" s="6"/>
      <c r="G35" s="6">
        <f t="shared" si="0"/>
        <v>0</v>
      </c>
      <c r="H35" s="20"/>
      <c r="I35" s="23">
        <f t="shared" si="6"/>
        <v>0</v>
      </c>
      <c r="J35" s="23">
        <f t="shared" si="1"/>
        <v>0</v>
      </c>
      <c r="L35" s="4" t="str">
        <f t="shared" si="2"/>
        <v/>
      </c>
      <c r="M35" s="5" t="str">
        <f t="shared" si="3"/>
        <v/>
      </c>
      <c r="N35" s="6" t="str">
        <f t="shared" si="4"/>
        <v/>
      </c>
      <c r="O35" s="6"/>
      <c r="P35" s="18" t="str">
        <f t="shared" si="5"/>
        <v/>
      </c>
      <c r="Q35" s="18"/>
      <c r="R35" s="6"/>
      <c r="S35" s="39"/>
    </row>
    <row r="36" spans="1:19" s="2" customFormat="1" ht="18" customHeight="1" x14ac:dyDescent="0.2">
      <c r="A36" s="4"/>
      <c r="B36" s="5"/>
      <c r="C36" s="5"/>
      <c r="D36" s="18"/>
      <c r="E36" s="6"/>
      <c r="F36" s="6"/>
      <c r="G36" s="6">
        <f t="shared" si="0"/>
        <v>0</v>
      </c>
      <c r="H36" s="20"/>
      <c r="I36" s="23">
        <f t="shared" si="6"/>
        <v>0</v>
      </c>
      <c r="J36" s="23">
        <f t="shared" si="1"/>
        <v>0</v>
      </c>
      <c r="L36" s="4" t="str">
        <f t="shared" si="2"/>
        <v/>
      </c>
      <c r="M36" s="5" t="str">
        <f t="shared" si="3"/>
        <v/>
      </c>
      <c r="N36" s="6" t="str">
        <f t="shared" si="4"/>
        <v/>
      </c>
      <c r="O36" s="6"/>
      <c r="P36" s="18" t="str">
        <f t="shared" si="5"/>
        <v/>
      </c>
      <c r="Q36" s="18"/>
      <c r="R36" s="6"/>
      <c r="S36" s="39"/>
    </row>
    <row r="37" spans="1:19" s="2" customFormat="1" ht="18" customHeight="1" x14ac:dyDescent="0.2">
      <c r="A37" s="4"/>
      <c r="B37" s="5"/>
      <c r="C37" s="5"/>
      <c r="D37" s="18"/>
      <c r="E37" s="6"/>
      <c r="F37" s="6"/>
      <c r="G37" s="6">
        <f t="shared" si="0"/>
        <v>0</v>
      </c>
      <c r="H37" s="20"/>
      <c r="I37" s="23">
        <f t="shared" si="6"/>
        <v>0</v>
      </c>
      <c r="J37" s="23">
        <f t="shared" si="1"/>
        <v>0</v>
      </c>
      <c r="L37" s="4" t="str">
        <f t="shared" si="2"/>
        <v/>
      </c>
      <c r="M37" s="5" t="str">
        <f t="shared" si="3"/>
        <v/>
      </c>
      <c r="N37" s="6" t="str">
        <f t="shared" si="4"/>
        <v/>
      </c>
      <c r="O37" s="6"/>
      <c r="P37" s="18" t="str">
        <f t="shared" si="5"/>
        <v/>
      </c>
      <c r="Q37" s="18"/>
      <c r="R37" s="6"/>
      <c r="S37" s="39"/>
    </row>
    <row r="38" spans="1:19" s="2" customFormat="1" ht="18" customHeight="1" x14ac:dyDescent="0.2">
      <c r="A38" s="4"/>
      <c r="B38" s="5"/>
      <c r="C38" s="5"/>
      <c r="D38" s="18"/>
      <c r="E38" s="6"/>
      <c r="F38" s="6"/>
      <c r="G38" s="6">
        <f t="shared" si="0"/>
        <v>0</v>
      </c>
      <c r="H38" s="20"/>
      <c r="I38" s="23">
        <f t="shared" si="6"/>
        <v>0</v>
      </c>
      <c r="J38" s="23">
        <f t="shared" si="1"/>
        <v>0</v>
      </c>
      <c r="L38" s="4" t="str">
        <f t="shared" si="2"/>
        <v/>
      </c>
      <c r="M38" s="5" t="str">
        <f t="shared" si="3"/>
        <v/>
      </c>
      <c r="N38" s="6" t="str">
        <f t="shared" si="4"/>
        <v/>
      </c>
      <c r="O38" s="6"/>
      <c r="P38" s="18" t="str">
        <f t="shared" si="5"/>
        <v/>
      </c>
      <c r="Q38" s="18"/>
      <c r="R38" s="6"/>
      <c r="S38" s="39"/>
    </row>
    <row r="39" spans="1:19" s="2" customFormat="1" ht="18" customHeight="1" x14ac:dyDescent="0.2">
      <c r="A39" s="4"/>
      <c r="B39" s="5"/>
      <c r="C39" s="5"/>
      <c r="D39" s="18"/>
      <c r="E39" s="6"/>
      <c r="F39" s="6"/>
      <c r="G39" s="6">
        <f t="shared" si="0"/>
        <v>0</v>
      </c>
      <c r="H39" s="20"/>
      <c r="I39" s="23">
        <f t="shared" si="6"/>
        <v>0</v>
      </c>
      <c r="J39" s="23">
        <f t="shared" si="1"/>
        <v>0</v>
      </c>
      <c r="L39" s="4" t="str">
        <f t="shared" si="2"/>
        <v/>
      </c>
      <c r="M39" s="5" t="str">
        <f t="shared" si="3"/>
        <v/>
      </c>
      <c r="N39" s="6" t="str">
        <f t="shared" si="4"/>
        <v/>
      </c>
      <c r="O39" s="6"/>
      <c r="P39" s="18" t="str">
        <f t="shared" si="5"/>
        <v/>
      </c>
      <c r="Q39" s="18"/>
      <c r="R39" s="6"/>
      <c r="S39" s="39"/>
    </row>
    <row r="40" spans="1:19" s="2" customFormat="1" ht="18" customHeight="1" x14ac:dyDescent="0.2">
      <c r="A40" s="4"/>
      <c r="B40" s="5"/>
      <c r="C40" s="5"/>
      <c r="D40" s="18"/>
      <c r="E40" s="6"/>
      <c r="F40" s="6"/>
      <c r="G40" s="6">
        <f t="shared" si="0"/>
        <v>0</v>
      </c>
      <c r="H40" s="20"/>
      <c r="I40" s="23">
        <f t="shared" si="6"/>
        <v>0</v>
      </c>
      <c r="J40" s="23">
        <f t="shared" si="1"/>
        <v>0</v>
      </c>
      <c r="L40" s="4" t="str">
        <f t="shared" si="2"/>
        <v/>
      </c>
      <c r="M40" s="5" t="str">
        <f t="shared" si="3"/>
        <v/>
      </c>
      <c r="N40" s="6" t="str">
        <f t="shared" si="4"/>
        <v/>
      </c>
      <c r="O40" s="6"/>
      <c r="P40" s="18" t="str">
        <f t="shared" si="5"/>
        <v/>
      </c>
      <c r="Q40" s="18"/>
      <c r="R40" s="6"/>
      <c r="S40" s="39"/>
    </row>
    <row r="41" spans="1:19" s="2" customFormat="1" ht="18" customHeight="1" x14ac:dyDescent="0.2">
      <c r="A41" s="4"/>
      <c r="B41" s="5"/>
      <c r="C41" s="5"/>
      <c r="D41" s="18"/>
      <c r="E41" s="6"/>
      <c r="F41" s="6"/>
      <c r="G41" s="6">
        <f t="shared" si="0"/>
        <v>0</v>
      </c>
      <c r="H41" s="20"/>
      <c r="I41" s="23">
        <f t="shared" si="6"/>
        <v>0</v>
      </c>
      <c r="J41" s="23">
        <f t="shared" si="1"/>
        <v>0</v>
      </c>
      <c r="L41" s="4" t="str">
        <f t="shared" si="2"/>
        <v/>
      </c>
      <c r="M41" s="5" t="str">
        <f t="shared" si="3"/>
        <v/>
      </c>
      <c r="N41" s="6" t="str">
        <f t="shared" si="4"/>
        <v/>
      </c>
      <c r="O41" s="6"/>
      <c r="P41" s="18" t="str">
        <f t="shared" si="5"/>
        <v/>
      </c>
      <c r="Q41" s="18"/>
      <c r="R41" s="6"/>
      <c r="S41" s="39"/>
    </row>
    <row r="42" spans="1:19" s="2" customFormat="1" ht="18" customHeight="1" x14ac:dyDescent="0.2">
      <c r="A42" s="4"/>
      <c r="B42" s="5"/>
      <c r="C42" s="5"/>
      <c r="D42" s="18"/>
      <c r="E42" s="6"/>
      <c r="F42" s="6"/>
      <c r="G42" s="6">
        <f t="shared" si="0"/>
        <v>0</v>
      </c>
      <c r="H42" s="20"/>
      <c r="I42" s="23">
        <f t="shared" si="6"/>
        <v>0</v>
      </c>
      <c r="J42" s="23">
        <f t="shared" si="1"/>
        <v>0</v>
      </c>
      <c r="L42" s="4" t="str">
        <f t="shared" si="2"/>
        <v/>
      </c>
      <c r="M42" s="5" t="str">
        <f t="shared" si="3"/>
        <v/>
      </c>
      <c r="N42" s="6" t="str">
        <f t="shared" si="4"/>
        <v/>
      </c>
      <c r="O42" s="6"/>
      <c r="P42" s="18" t="str">
        <f t="shared" si="5"/>
        <v/>
      </c>
      <c r="Q42" s="18"/>
      <c r="R42" s="6"/>
      <c r="S42" s="39"/>
    </row>
    <row r="43" spans="1:19" s="2" customFormat="1" ht="18" customHeight="1" x14ac:dyDescent="0.2">
      <c r="A43" s="4"/>
      <c r="B43" s="5"/>
      <c r="C43" s="5"/>
      <c r="D43" s="18"/>
      <c r="E43" s="6"/>
      <c r="F43" s="6"/>
      <c r="G43" s="6">
        <f t="shared" si="0"/>
        <v>0</v>
      </c>
      <c r="H43" s="20"/>
      <c r="I43" s="23">
        <f t="shared" si="6"/>
        <v>0</v>
      </c>
      <c r="J43" s="23">
        <f t="shared" si="1"/>
        <v>0</v>
      </c>
      <c r="L43" s="4" t="str">
        <f t="shared" si="2"/>
        <v/>
      </c>
      <c r="M43" s="5" t="str">
        <f t="shared" si="3"/>
        <v/>
      </c>
      <c r="N43" s="6" t="str">
        <f t="shared" si="4"/>
        <v/>
      </c>
      <c r="O43" s="6"/>
      <c r="P43" s="18" t="str">
        <f t="shared" si="5"/>
        <v/>
      </c>
      <c r="Q43" s="18"/>
      <c r="R43" s="6"/>
      <c r="S43" s="39"/>
    </row>
    <row r="44" spans="1:19" s="2" customFormat="1" ht="18" customHeight="1" x14ac:dyDescent="0.2">
      <c r="A44" s="4"/>
      <c r="B44" s="5"/>
      <c r="C44" s="5"/>
      <c r="D44" s="18"/>
      <c r="E44" s="6"/>
      <c r="F44" s="6"/>
      <c r="G44" s="6">
        <f t="shared" si="0"/>
        <v>0</v>
      </c>
      <c r="H44" s="20"/>
      <c r="I44" s="23">
        <f t="shared" si="6"/>
        <v>0</v>
      </c>
      <c r="J44" s="23">
        <f t="shared" si="1"/>
        <v>0</v>
      </c>
      <c r="L44" s="4" t="str">
        <f t="shared" si="2"/>
        <v/>
      </c>
      <c r="M44" s="5" t="str">
        <f t="shared" si="3"/>
        <v/>
      </c>
      <c r="N44" s="6" t="str">
        <f t="shared" si="4"/>
        <v/>
      </c>
      <c r="O44" s="6"/>
      <c r="P44" s="18" t="str">
        <f t="shared" si="5"/>
        <v/>
      </c>
      <c r="Q44" s="18"/>
      <c r="R44" s="6"/>
      <c r="S44" s="39"/>
    </row>
    <row r="45" spans="1:19" s="2" customFormat="1" ht="18" customHeight="1" x14ac:dyDescent="0.2">
      <c r="A45" s="4"/>
      <c r="B45" s="5"/>
      <c r="C45" s="5"/>
      <c r="D45" s="18"/>
      <c r="E45" s="6"/>
      <c r="F45" s="6"/>
      <c r="G45" s="6">
        <f t="shared" si="0"/>
        <v>0</v>
      </c>
      <c r="H45" s="20"/>
      <c r="I45" s="23">
        <f t="shared" si="6"/>
        <v>0</v>
      </c>
      <c r="J45" s="23">
        <f t="shared" si="1"/>
        <v>0</v>
      </c>
      <c r="L45" s="4" t="str">
        <f t="shared" si="2"/>
        <v/>
      </c>
      <c r="M45" s="5" t="str">
        <f t="shared" si="3"/>
        <v/>
      </c>
      <c r="N45" s="6" t="str">
        <f t="shared" si="4"/>
        <v/>
      </c>
      <c r="O45" s="6"/>
      <c r="P45" s="18" t="str">
        <f t="shared" si="5"/>
        <v/>
      </c>
      <c r="Q45" s="18"/>
      <c r="R45" s="6"/>
      <c r="S45" s="39"/>
    </row>
    <row r="46" spans="1:19" s="2" customFormat="1" ht="18" customHeight="1" x14ac:dyDescent="0.2">
      <c r="A46" s="4"/>
      <c r="B46" s="5"/>
      <c r="C46" s="5"/>
      <c r="D46" s="18"/>
      <c r="E46" s="6"/>
      <c r="F46" s="6"/>
      <c r="G46" s="6">
        <f t="shared" si="0"/>
        <v>0</v>
      </c>
      <c r="H46" s="20"/>
      <c r="I46" s="23">
        <f t="shared" si="6"/>
        <v>0</v>
      </c>
      <c r="J46" s="23">
        <f t="shared" si="1"/>
        <v>0</v>
      </c>
      <c r="L46" s="4" t="str">
        <f t="shared" si="2"/>
        <v/>
      </c>
      <c r="M46" s="5" t="str">
        <f t="shared" si="3"/>
        <v/>
      </c>
      <c r="N46" s="6" t="str">
        <f t="shared" si="4"/>
        <v/>
      </c>
      <c r="O46" s="6"/>
      <c r="P46" s="18" t="str">
        <f t="shared" si="5"/>
        <v/>
      </c>
      <c r="Q46" s="18"/>
      <c r="R46" s="6"/>
      <c r="S46" s="39"/>
    </row>
    <row r="47" spans="1:19" s="2" customFormat="1" ht="18" customHeight="1" x14ac:dyDescent="0.2">
      <c r="A47" s="4"/>
      <c r="B47" s="5"/>
      <c r="C47" s="5"/>
      <c r="D47" s="18"/>
      <c r="E47" s="6"/>
      <c r="F47" s="6"/>
      <c r="G47" s="6">
        <f t="shared" si="0"/>
        <v>0</v>
      </c>
      <c r="H47" s="20"/>
      <c r="I47" s="23">
        <f t="shared" si="6"/>
        <v>0</v>
      </c>
      <c r="J47" s="23">
        <f t="shared" si="1"/>
        <v>0</v>
      </c>
      <c r="L47" s="4" t="str">
        <f t="shared" si="2"/>
        <v/>
      </c>
      <c r="M47" s="5" t="str">
        <f t="shared" si="3"/>
        <v/>
      </c>
      <c r="N47" s="6" t="str">
        <f t="shared" si="4"/>
        <v/>
      </c>
      <c r="O47" s="6"/>
      <c r="P47" s="18" t="str">
        <f t="shared" si="5"/>
        <v/>
      </c>
      <c r="Q47" s="18"/>
      <c r="R47" s="6"/>
      <c r="S47" s="39"/>
    </row>
    <row r="48" spans="1:19" s="2" customFormat="1" ht="18" customHeight="1" x14ac:dyDescent="0.2">
      <c r="A48" s="4"/>
      <c r="B48" s="5"/>
      <c r="C48" s="5"/>
      <c r="D48" s="18"/>
      <c r="E48" s="6"/>
      <c r="F48" s="6"/>
      <c r="G48" s="6">
        <f t="shared" si="0"/>
        <v>0</v>
      </c>
      <c r="H48" s="20"/>
      <c r="I48" s="23">
        <f t="shared" si="6"/>
        <v>0</v>
      </c>
      <c r="J48" s="23">
        <f t="shared" si="1"/>
        <v>0</v>
      </c>
      <c r="L48" s="4" t="str">
        <f t="shared" si="2"/>
        <v/>
      </c>
      <c r="M48" s="5" t="str">
        <f t="shared" si="3"/>
        <v/>
      </c>
      <c r="N48" s="6" t="str">
        <f t="shared" si="4"/>
        <v/>
      </c>
      <c r="O48" s="6"/>
      <c r="P48" s="18" t="str">
        <f t="shared" si="5"/>
        <v/>
      </c>
      <c r="Q48" s="18"/>
      <c r="R48" s="6"/>
      <c r="S48" s="39"/>
    </row>
    <row r="49" spans="1:19" s="2" customFormat="1" ht="18" customHeight="1" x14ac:dyDescent="0.2">
      <c r="A49" s="4"/>
      <c r="B49" s="5"/>
      <c r="C49" s="5"/>
      <c r="D49" s="18"/>
      <c r="E49" s="6"/>
      <c r="F49" s="6"/>
      <c r="G49" s="6">
        <f t="shared" si="0"/>
        <v>0</v>
      </c>
      <c r="H49" s="20"/>
      <c r="I49" s="23">
        <f t="shared" si="6"/>
        <v>0</v>
      </c>
      <c r="J49" s="23">
        <f t="shared" si="1"/>
        <v>0</v>
      </c>
      <c r="L49" s="4" t="str">
        <f t="shared" si="2"/>
        <v/>
      </c>
      <c r="M49" s="5" t="str">
        <f t="shared" si="3"/>
        <v/>
      </c>
      <c r="N49" s="6" t="str">
        <f t="shared" si="4"/>
        <v/>
      </c>
      <c r="O49" s="6"/>
      <c r="P49" s="18" t="str">
        <f t="shared" si="5"/>
        <v/>
      </c>
      <c r="Q49" s="18"/>
      <c r="R49" s="6"/>
      <c r="S49" s="39"/>
    </row>
    <row r="50" spans="1:19" s="2" customFormat="1" ht="18" customHeight="1" x14ac:dyDescent="0.2">
      <c r="A50" s="4"/>
      <c r="B50" s="5"/>
      <c r="C50" s="5"/>
      <c r="D50" s="18"/>
      <c r="E50" s="6"/>
      <c r="F50" s="6"/>
      <c r="G50" s="6">
        <f t="shared" si="0"/>
        <v>0</v>
      </c>
      <c r="H50" s="20"/>
      <c r="I50" s="23">
        <f t="shared" si="6"/>
        <v>0</v>
      </c>
      <c r="J50" s="23">
        <f t="shared" si="1"/>
        <v>0</v>
      </c>
      <c r="L50" s="4" t="str">
        <f t="shared" si="2"/>
        <v/>
      </c>
      <c r="M50" s="5" t="str">
        <f t="shared" si="3"/>
        <v/>
      </c>
      <c r="N50" s="6" t="str">
        <f t="shared" si="4"/>
        <v/>
      </c>
      <c r="O50" s="6"/>
      <c r="P50" s="18" t="str">
        <f t="shared" si="5"/>
        <v/>
      </c>
      <c r="Q50" s="18"/>
      <c r="R50" s="6"/>
      <c r="S50" s="39"/>
    </row>
    <row r="51" spans="1:19" s="2" customFormat="1" ht="18" customHeight="1" x14ac:dyDescent="0.2">
      <c r="A51" s="4"/>
      <c r="B51" s="5"/>
      <c r="C51" s="5"/>
      <c r="D51" s="18"/>
      <c r="E51" s="6"/>
      <c r="F51" s="6"/>
      <c r="G51" s="6">
        <f t="shared" si="0"/>
        <v>0</v>
      </c>
      <c r="H51" s="20"/>
      <c r="I51" s="23">
        <f t="shared" si="6"/>
        <v>0</v>
      </c>
      <c r="J51" s="23">
        <f t="shared" si="1"/>
        <v>0</v>
      </c>
      <c r="L51" s="4" t="str">
        <f t="shared" si="2"/>
        <v/>
      </c>
      <c r="M51" s="5" t="str">
        <f t="shared" si="3"/>
        <v/>
      </c>
      <c r="N51" s="6" t="str">
        <f t="shared" si="4"/>
        <v/>
      </c>
      <c r="O51" s="6"/>
      <c r="P51" s="18" t="str">
        <f t="shared" si="5"/>
        <v/>
      </c>
      <c r="Q51" s="18"/>
      <c r="R51" s="6"/>
      <c r="S51" s="39"/>
    </row>
    <row r="52" spans="1:19" s="2" customFormat="1" ht="18" customHeight="1" x14ac:dyDescent="0.2">
      <c r="A52" s="4"/>
      <c r="B52" s="5"/>
      <c r="C52" s="5"/>
      <c r="D52" s="18"/>
      <c r="E52" s="6"/>
      <c r="F52" s="6"/>
      <c r="G52" s="6">
        <f t="shared" si="0"/>
        <v>0</v>
      </c>
      <c r="H52" s="20"/>
      <c r="I52" s="23">
        <f t="shared" si="6"/>
        <v>0</v>
      </c>
      <c r="J52" s="23">
        <f t="shared" si="1"/>
        <v>0</v>
      </c>
      <c r="L52" s="4" t="str">
        <f t="shared" si="2"/>
        <v/>
      </c>
      <c r="M52" s="5" t="str">
        <f t="shared" si="3"/>
        <v/>
      </c>
      <c r="N52" s="6" t="str">
        <f t="shared" si="4"/>
        <v/>
      </c>
      <c r="O52" s="6"/>
      <c r="P52" s="18" t="str">
        <f t="shared" si="5"/>
        <v/>
      </c>
      <c r="Q52" s="18"/>
      <c r="R52" s="6"/>
      <c r="S52" s="39"/>
    </row>
    <row r="53" spans="1:19" s="2" customFormat="1" ht="18" customHeight="1" x14ac:dyDescent="0.2">
      <c r="A53" s="4"/>
      <c r="B53" s="5"/>
      <c r="C53" s="5"/>
      <c r="D53" s="18"/>
      <c r="E53" s="6"/>
      <c r="F53" s="6"/>
      <c r="G53" s="6">
        <f t="shared" si="0"/>
        <v>0</v>
      </c>
      <c r="H53" s="20"/>
      <c r="I53" s="23">
        <f t="shared" si="6"/>
        <v>0</v>
      </c>
      <c r="J53" s="23">
        <f t="shared" si="1"/>
        <v>0</v>
      </c>
      <c r="L53" s="4" t="str">
        <f t="shared" si="2"/>
        <v/>
      </c>
      <c r="M53" s="5" t="str">
        <f t="shared" si="3"/>
        <v/>
      </c>
      <c r="N53" s="6" t="str">
        <f t="shared" si="4"/>
        <v/>
      </c>
      <c r="O53" s="6"/>
      <c r="P53" s="18" t="str">
        <f t="shared" si="5"/>
        <v/>
      </c>
      <c r="Q53" s="18"/>
      <c r="R53" s="6"/>
      <c r="S53" s="39"/>
    </row>
    <row r="54" spans="1:19" s="2" customFormat="1" ht="18" customHeight="1" x14ac:dyDescent="0.2">
      <c r="A54" s="4"/>
      <c r="B54" s="5"/>
      <c r="C54" s="5"/>
      <c r="D54" s="18"/>
      <c r="E54" s="6"/>
      <c r="F54" s="6"/>
      <c r="G54" s="6">
        <f t="shared" si="0"/>
        <v>0</v>
      </c>
      <c r="H54" s="20"/>
      <c r="I54" s="23">
        <f t="shared" si="6"/>
        <v>0</v>
      </c>
      <c r="J54" s="23">
        <f t="shared" si="1"/>
        <v>0</v>
      </c>
      <c r="L54" s="4" t="str">
        <f t="shared" si="2"/>
        <v/>
      </c>
      <c r="M54" s="5" t="str">
        <f t="shared" si="3"/>
        <v/>
      </c>
      <c r="N54" s="6" t="str">
        <f t="shared" si="4"/>
        <v/>
      </c>
      <c r="O54" s="6"/>
      <c r="P54" s="18" t="str">
        <f t="shared" si="5"/>
        <v/>
      </c>
      <c r="Q54" s="18"/>
      <c r="R54" s="6"/>
      <c r="S54" s="39"/>
    </row>
    <row r="55" spans="1:19" s="2" customFormat="1" ht="18" customHeight="1" x14ac:dyDescent="0.2">
      <c r="A55" s="4"/>
      <c r="B55" s="5"/>
      <c r="C55" s="5"/>
      <c r="D55" s="18"/>
      <c r="E55" s="6"/>
      <c r="F55" s="6"/>
      <c r="G55" s="6">
        <f t="shared" si="0"/>
        <v>0</v>
      </c>
      <c r="H55" s="20"/>
      <c r="I55" s="23">
        <f t="shared" si="6"/>
        <v>0</v>
      </c>
      <c r="J55" s="23">
        <f t="shared" si="1"/>
        <v>0</v>
      </c>
      <c r="L55" s="4" t="str">
        <f t="shared" si="2"/>
        <v/>
      </c>
      <c r="M55" s="5" t="str">
        <f t="shared" si="3"/>
        <v/>
      </c>
      <c r="N55" s="6" t="str">
        <f t="shared" si="4"/>
        <v/>
      </c>
      <c r="O55" s="6"/>
      <c r="P55" s="18" t="str">
        <f t="shared" si="5"/>
        <v/>
      </c>
      <c r="Q55" s="18"/>
      <c r="R55" s="6"/>
      <c r="S55" s="39"/>
    </row>
    <row r="56" spans="1:19" s="2" customFormat="1" ht="18" customHeight="1" x14ac:dyDescent="0.2">
      <c r="A56" s="4"/>
      <c r="B56" s="5"/>
      <c r="C56" s="5"/>
      <c r="D56" s="18"/>
      <c r="E56" s="6"/>
      <c r="F56" s="6"/>
      <c r="G56" s="6">
        <f t="shared" si="0"/>
        <v>0</v>
      </c>
      <c r="H56" s="20"/>
      <c r="I56" s="23">
        <f t="shared" si="6"/>
        <v>0</v>
      </c>
      <c r="J56" s="23">
        <f t="shared" si="1"/>
        <v>0</v>
      </c>
      <c r="L56" s="4" t="str">
        <f t="shared" si="2"/>
        <v/>
      </c>
      <c r="M56" s="5" t="str">
        <f t="shared" si="3"/>
        <v/>
      </c>
      <c r="N56" s="6" t="str">
        <f t="shared" si="4"/>
        <v/>
      </c>
      <c r="O56" s="6"/>
      <c r="P56" s="18" t="str">
        <f t="shared" si="5"/>
        <v/>
      </c>
      <c r="Q56" s="18"/>
      <c r="R56" s="6"/>
      <c r="S56" s="39"/>
    </row>
    <row r="57" spans="1:19" s="2" customFormat="1" ht="18" customHeight="1" x14ac:dyDescent="0.2">
      <c r="A57" s="4"/>
      <c r="B57" s="5"/>
      <c r="C57" s="5"/>
      <c r="D57" s="18"/>
      <c r="E57" s="6"/>
      <c r="F57" s="6"/>
      <c r="G57" s="6">
        <f t="shared" si="0"/>
        <v>0</v>
      </c>
      <c r="H57" s="20"/>
      <c r="I57" s="23">
        <f t="shared" si="6"/>
        <v>0</v>
      </c>
      <c r="J57" s="23">
        <f t="shared" si="1"/>
        <v>0</v>
      </c>
      <c r="L57" s="4" t="str">
        <f t="shared" si="2"/>
        <v/>
      </c>
      <c r="M57" s="5" t="str">
        <f t="shared" si="3"/>
        <v/>
      </c>
      <c r="N57" s="6" t="str">
        <f t="shared" si="4"/>
        <v/>
      </c>
      <c r="O57" s="6"/>
      <c r="P57" s="18" t="str">
        <f t="shared" si="5"/>
        <v/>
      </c>
      <c r="Q57" s="18"/>
      <c r="R57" s="6"/>
      <c r="S57" s="39"/>
    </row>
    <row r="58" spans="1:19" s="2" customFormat="1" ht="18" customHeight="1" x14ac:dyDescent="0.2">
      <c r="A58" s="4"/>
      <c r="B58" s="5"/>
      <c r="C58" s="5"/>
      <c r="D58" s="18"/>
      <c r="E58" s="6"/>
      <c r="F58" s="6"/>
      <c r="G58" s="6">
        <f t="shared" si="0"/>
        <v>0</v>
      </c>
      <c r="H58" s="20"/>
      <c r="I58" s="23">
        <f t="shared" si="6"/>
        <v>0</v>
      </c>
      <c r="J58" s="23">
        <f t="shared" si="1"/>
        <v>0</v>
      </c>
      <c r="L58" s="4" t="str">
        <f t="shared" si="2"/>
        <v/>
      </c>
      <c r="M58" s="5" t="str">
        <f t="shared" si="3"/>
        <v/>
      </c>
      <c r="N58" s="6" t="str">
        <f t="shared" si="4"/>
        <v/>
      </c>
      <c r="O58" s="6"/>
      <c r="P58" s="18" t="str">
        <f t="shared" si="5"/>
        <v/>
      </c>
      <c r="Q58" s="18"/>
      <c r="R58" s="6"/>
      <c r="S58" s="39"/>
    </row>
    <row r="59" spans="1:19" s="2" customFormat="1" ht="18" customHeight="1" x14ac:dyDescent="0.2">
      <c r="A59" s="4"/>
      <c r="B59" s="5"/>
      <c r="C59" s="5"/>
      <c r="D59" s="18"/>
      <c r="E59" s="6"/>
      <c r="F59" s="6"/>
      <c r="G59" s="6">
        <f t="shared" si="0"/>
        <v>0</v>
      </c>
      <c r="H59" s="20"/>
      <c r="I59" s="23">
        <f t="shared" si="6"/>
        <v>0</v>
      </c>
      <c r="J59" s="23">
        <f t="shared" si="1"/>
        <v>0</v>
      </c>
      <c r="L59" s="4" t="str">
        <f t="shared" si="2"/>
        <v/>
      </c>
      <c r="M59" s="5" t="str">
        <f t="shared" si="3"/>
        <v/>
      </c>
      <c r="N59" s="6" t="str">
        <f t="shared" si="4"/>
        <v/>
      </c>
      <c r="O59" s="6"/>
      <c r="P59" s="18" t="str">
        <f t="shared" si="5"/>
        <v/>
      </c>
      <c r="Q59" s="18"/>
      <c r="R59" s="6"/>
      <c r="S59" s="39"/>
    </row>
    <row r="60" spans="1:19" s="2" customFormat="1" ht="18" customHeight="1" x14ac:dyDescent="0.2">
      <c r="A60" s="4"/>
      <c r="B60" s="5"/>
      <c r="C60" s="5"/>
      <c r="D60" s="18"/>
      <c r="E60" s="6"/>
      <c r="F60" s="6"/>
      <c r="G60" s="6">
        <f t="shared" si="0"/>
        <v>0</v>
      </c>
      <c r="H60" s="20"/>
      <c r="I60" s="23">
        <f t="shared" si="6"/>
        <v>0</v>
      </c>
      <c r="J60" s="23">
        <f t="shared" si="1"/>
        <v>0</v>
      </c>
      <c r="L60" s="4" t="str">
        <f t="shared" si="2"/>
        <v/>
      </c>
      <c r="M60" s="5" t="str">
        <f t="shared" si="3"/>
        <v/>
      </c>
      <c r="N60" s="6" t="str">
        <f t="shared" si="4"/>
        <v/>
      </c>
      <c r="O60" s="6"/>
      <c r="P60" s="18" t="str">
        <f t="shared" si="5"/>
        <v/>
      </c>
      <c r="Q60" s="18"/>
      <c r="R60" s="6"/>
      <c r="S60" s="39"/>
    </row>
    <row r="61" spans="1:19" s="2" customFormat="1" ht="18" customHeight="1" x14ac:dyDescent="0.2">
      <c r="A61" s="4"/>
      <c r="B61" s="5"/>
      <c r="C61" s="5"/>
      <c r="D61" s="18"/>
      <c r="E61" s="6"/>
      <c r="F61" s="6"/>
      <c r="G61" s="6">
        <f t="shared" si="0"/>
        <v>0</v>
      </c>
      <c r="H61" s="20"/>
      <c r="I61" s="23">
        <f t="shared" si="6"/>
        <v>0</v>
      </c>
      <c r="J61" s="23">
        <f t="shared" si="1"/>
        <v>0</v>
      </c>
      <c r="L61" s="4" t="str">
        <f t="shared" si="2"/>
        <v/>
      </c>
      <c r="M61" s="5" t="str">
        <f t="shared" si="3"/>
        <v/>
      </c>
      <c r="N61" s="6" t="str">
        <f t="shared" si="4"/>
        <v/>
      </c>
      <c r="O61" s="6"/>
      <c r="P61" s="18" t="str">
        <f t="shared" si="5"/>
        <v/>
      </c>
      <c r="Q61" s="18"/>
      <c r="R61" s="6"/>
      <c r="S61" s="39"/>
    </row>
    <row r="62" spans="1:19" s="2" customFormat="1" ht="18" customHeight="1" x14ac:dyDescent="0.2">
      <c r="A62" s="4"/>
      <c r="B62" s="5"/>
      <c r="C62" s="5"/>
      <c r="D62" s="18"/>
      <c r="E62" s="6"/>
      <c r="F62" s="6"/>
      <c r="G62" s="6">
        <f t="shared" si="0"/>
        <v>0</v>
      </c>
      <c r="H62" s="20"/>
      <c r="I62" s="23">
        <f t="shared" si="6"/>
        <v>0</v>
      </c>
      <c r="J62" s="23">
        <f t="shared" si="1"/>
        <v>0</v>
      </c>
      <c r="L62" s="4" t="str">
        <f t="shared" si="2"/>
        <v/>
      </c>
      <c r="M62" s="5" t="str">
        <f t="shared" si="3"/>
        <v/>
      </c>
      <c r="N62" s="6" t="str">
        <f t="shared" si="4"/>
        <v/>
      </c>
      <c r="O62" s="6"/>
      <c r="P62" s="18" t="str">
        <f t="shared" si="5"/>
        <v/>
      </c>
      <c r="Q62" s="18"/>
      <c r="R62" s="6"/>
      <c r="S62" s="39"/>
    </row>
    <row r="63" spans="1:19" s="2" customFormat="1" ht="18" customHeight="1" x14ac:dyDescent="0.2">
      <c r="A63" s="4"/>
      <c r="B63" s="5"/>
      <c r="C63" s="5"/>
      <c r="D63" s="18"/>
      <c r="E63" s="6"/>
      <c r="F63" s="6"/>
      <c r="G63" s="6">
        <f t="shared" si="0"/>
        <v>0</v>
      </c>
      <c r="H63" s="20"/>
      <c r="I63" s="23">
        <f t="shared" si="6"/>
        <v>0</v>
      </c>
      <c r="J63" s="23">
        <f t="shared" si="1"/>
        <v>0</v>
      </c>
      <c r="L63" s="4" t="str">
        <f t="shared" si="2"/>
        <v/>
      </c>
      <c r="M63" s="5" t="str">
        <f t="shared" si="3"/>
        <v/>
      </c>
      <c r="N63" s="6" t="str">
        <f t="shared" si="4"/>
        <v/>
      </c>
      <c r="O63" s="6"/>
      <c r="P63" s="18" t="str">
        <f t="shared" si="5"/>
        <v/>
      </c>
      <c r="Q63" s="18"/>
      <c r="R63" s="6"/>
      <c r="S63" s="39"/>
    </row>
    <row r="64" spans="1:19" s="2" customFormat="1" ht="18" customHeight="1" x14ac:dyDescent="0.2">
      <c r="A64" s="4"/>
      <c r="B64" s="5"/>
      <c r="C64" s="5"/>
      <c r="D64" s="18"/>
      <c r="E64" s="6"/>
      <c r="F64" s="6"/>
      <c r="G64" s="6">
        <f t="shared" si="0"/>
        <v>0</v>
      </c>
      <c r="H64" s="20"/>
      <c r="I64" s="23">
        <f t="shared" si="6"/>
        <v>0</v>
      </c>
      <c r="J64" s="23">
        <f t="shared" si="1"/>
        <v>0</v>
      </c>
      <c r="L64" s="4" t="str">
        <f t="shared" si="2"/>
        <v/>
      </c>
      <c r="M64" s="5" t="str">
        <f t="shared" si="3"/>
        <v/>
      </c>
      <c r="N64" s="6" t="str">
        <f t="shared" si="4"/>
        <v/>
      </c>
      <c r="O64" s="6"/>
      <c r="P64" s="18" t="str">
        <f t="shared" si="5"/>
        <v/>
      </c>
      <c r="Q64" s="18"/>
      <c r="R64" s="6"/>
      <c r="S64" s="39"/>
    </row>
    <row r="65" spans="1:19" s="2" customFormat="1" ht="18" customHeight="1" x14ac:dyDescent="0.2">
      <c r="A65" s="4"/>
      <c r="B65" s="5"/>
      <c r="C65" s="5"/>
      <c r="D65" s="18"/>
      <c r="E65" s="6"/>
      <c r="F65" s="6"/>
      <c r="G65" s="6">
        <f t="shared" si="0"/>
        <v>0</v>
      </c>
      <c r="H65" s="20"/>
      <c r="I65" s="23">
        <f t="shared" si="6"/>
        <v>0</v>
      </c>
      <c r="J65" s="23">
        <f t="shared" si="1"/>
        <v>0</v>
      </c>
      <c r="L65" s="4" t="str">
        <f t="shared" si="2"/>
        <v/>
      </c>
      <c r="M65" s="5" t="str">
        <f t="shared" si="3"/>
        <v/>
      </c>
      <c r="N65" s="6" t="str">
        <f t="shared" si="4"/>
        <v/>
      </c>
      <c r="O65" s="6"/>
      <c r="P65" s="18" t="str">
        <f t="shared" si="5"/>
        <v/>
      </c>
      <c r="Q65" s="18"/>
      <c r="R65" s="6"/>
      <c r="S65" s="39"/>
    </row>
    <row r="66" spans="1:19" s="2" customFormat="1" ht="18" customHeight="1" x14ac:dyDescent="0.2">
      <c r="A66" s="4"/>
      <c r="B66" s="5"/>
      <c r="C66" s="5"/>
      <c r="D66" s="18"/>
      <c r="E66" s="6"/>
      <c r="F66" s="6"/>
      <c r="G66" s="6">
        <f t="shared" si="0"/>
        <v>0</v>
      </c>
      <c r="H66" s="20"/>
      <c r="I66" s="23">
        <f t="shared" si="6"/>
        <v>0</v>
      </c>
      <c r="J66" s="23">
        <f t="shared" si="1"/>
        <v>0</v>
      </c>
      <c r="L66" s="4" t="str">
        <f t="shared" si="2"/>
        <v/>
      </c>
      <c r="M66" s="5" t="str">
        <f t="shared" si="3"/>
        <v/>
      </c>
      <c r="N66" s="6" t="str">
        <f t="shared" si="4"/>
        <v/>
      </c>
      <c r="O66" s="6"/>
      <c r="P66" s="18" t="str">
        <f t="shared" si="5"/>
        <v/>
      </c>
      <c r="Q66" s="18"/>
      <c r="R66" s="6"/>
      <c r="S66" s="39"/>
    </row>
    <row r="67" spans="1:19" s="2" customFormat="1" ht="18" customHeight="1" x14ac:dyDescent="0.2">
      <c r="A67" s="4"/>
      <c r="B67" s="5"/>
      <c r="C67" s="5"/>
      <c r="D67" s="18"/>
      <c r="E67" s="6"/>
      <c r="F67" s="6"/>
      <c r="G67" s="6">
        <f t="shared" si="0"/>
        <v>0</v>
      </c>
      <c r="H67" s="20"/>
      <c r="I67" s="23">
        <f t="shared" si="6"/>
        <v>0</v>
      </c>
      <c r="J67" s="23">
        <f t="shared" si="1"/>
        <v>0</v>
      </c>
      <c r="L67" s="4" t="str">
        <f t="shared" si="2"/>
        <v/>
      </c>
      <c r="M67" s="5" t="str">
        <f t="shared" si="3"/>
        <v/>
      </c>
      <c r="N67" s="6" t="str">
        <f t="shared" si="4"/>
        <v/>
      </c>
      <c r="O67" s="6"/>
      <c r="P67" s="18" t="str">
        <f t="shared" si="5"/>
        <v/>
      </c>
      <c r="Q67" s="18"/>
      <c r="R67" s="6"/>
      <c r="S67" s="39"/>
    </row>
    <row r="68" spans="1:19" s="2" customFormat="1" ht="18" customHeight="1" x14ac:dyDescent="0.2">
      <c r="A68" s="4"/>
      <c r="B68" s="5"/>
      <c r="C68" s="5"/>
      <c r="D68" s="18"/>
      <c r="E68" s="6"/>
      <c r="F68" s="6"/>
      <c r="G68" s="6">
        <f t="shared" si="0"/>
        <v>0</v>
      </c>
      <c r="H68" s="20"/>
      <c r="I68" s="23">
        <f t="shared" si="6"/>
        <v>0</v>
      </c>
      <c r="J68" s="23">
        <f t="shared" si="1"/>
        <v>0</v>
      </c>
      <c r="L68" s="4" t="str">
        <f t="shared" si="2"/>
        <v/>
      </c>
      <c r="M68" s="5" t="str">
        <f t="shared" si="3"/>
        <v/>
      </c>
      <c r="N68" s="6" t="str">
        <f t="shared" si="4"/>
        <v/>
      </c>
      <c r="O68" s="6"/>
      <c r="P68" s="18" t="str">
        <f t="shared" si="5"/>
        <v/>
      </c>
      <c r="Q68" s="18"/>
      <c r="R68" s="6"/>
      <c r="S68" s="39"/>
    </row>
    <row r="69" spans="1:19" s="2" customFormat="1" ht="18" customHeight="1" x14ac:dyDescent="0.2">
      <c r="A69" s="4"/>
      <c r="B69" s="5"/>
      <c r="C69" s="5"/>
      <c r="D69" s="18"/>
      <c r="E69" s="6"/>
      <c r="F69" s="6"/>
      <c r="G69" s="6">
        <f t="shared" si="0"/>
        <v>0</v>
      </c>
      <c r="H69" s="20"/>
      <c r="I69" s="23">
        <f t="shared" si="6"/>
        <v>0</v>
      </c>
      <c r="J69" s="23">
        <f t="shared" si="1"/>
        <v>0</v>
      </c>
      <c r="L69" s="4" t="str">
        <f t="shared" si="2"/>
        <v/>
      </c>
      <c r="M69" s="5" t="str">
        <f t="shared" si="3"/>
        <v/>
      </c>
      <c r="N69" s="6" t="str">
        <f t="shared" si="4"/>
        <v/>
      </c>
      <c r="O69" s="6"/>
      <c r="P69" s="18" t="str">
        <f t="shared" si="5"/>
        <v/>
      </c>
      <c r="Q69" s="18"/>
      <c r="R69" s="6"/>
      <c r="S69" s="39"/>
    </row>
    <row r="70" spans="1:19" s="2" customFormat="1" ht="18" customHeight="1" x14ac:dyDescent="0.2">
      <c r="A70" s="4"/>
      <c r="B70" s="5"/>
      <c r="C70" s="5"/>
      <c r="D70" s="18"/>
      <c r="E70" s="6"/>
      <c r="F70" s="6"/>
      <c r="G70" s="6">
        <f t="shared" si="0"/>
        <v>0</v>
      </c>
      <c r="H70" s="20"/>
      <c r="I70" s="23">
        <f t="shared" si="6"/>
        <v>0</v>
      </c>
      <c r="J70" s="23">
        <f t="shared" si="1"/>
        <v>0</v>
      </c>
      <c r="L70" s="4" t="str">
        <f t="shared" si="2"/>
        <v/>
      </c>
      <c r="M70" s="5" t="str">
        <f t="shared" si="3"/>
        <v/>
      </c>
      <c r="N70" s="6" t="str">
        <f t="shared" si="4"/>
        <v/>
      </c>
      <c r="O70" s="6"/>
      <c r="P70" s="18" t="str">
        <f t="shared" si="5"/>
        <v/>
      </c>
      <c r="Q70" s="18"/>
      <c r="R70" s="6"/>
      <c r="S70" s="39"/>
    </row>
    <row r="71" spans="1:19" s="2" customFormat="1" ht="18" customHeight="1" x14ac:dyDescent="0.2">
      <c r="A71" s="4"/>
      <c r="B71" s="5"/>
      <c r="C71" s="5"/>
      <c r="D71" s="18"/>
      <c r="E71" s="6"/>
      <c r="F71" s="6"/>
      <c r="G71" s="6">
        <f t="shared" si="0"/>
        <v>0</v>
      </c>
      <c r="H71" s="20"/>
      <c r="I71" s="23">
        <f t="shared" si="6"/>
        <v>0</v>
      </c>
      <c r="J71" s="23">
        <f t="shared" si="1"/>
        <v>0</v>
      </c>
      <c r="L71" s="4" t="str">
        <f t="shared" si="2"/>
        <v/>
      </c>
      <c r="M71" s="5" t="str">
        <f t="shared" si="3"/>
        <v/>
      </c>
      <c r="N71" s="6" t="str">
        <f t="shared" si="4"/>
        <v/>
      </c>
      <c r="O71" s="6"/>
      <c r="P71" s="18" t="str">
        <f t="shared" si="5"/>
        <v/>
      </c>
      <c r="Q71" s="18"/>
      <c r="R71" s="6"/>
      <c r="S71" s="39"/>
    </row>
    <row r="72" spans="1:19" s="2" customFormat="1" ht="18" customHeight="1" x14ac:dyDescent="0.2">
      <c r="A72" s="4"/>
      <c r="B72" s="5"/>
      <c r="C72" s="5"/>
      <c r="D72" s="18"/>
      <c r="E72" s="6"/>
      <c r="F72" s="6"/>
      <c r="G72" s="6">
        <f t="shared" ref="G72:G106" si="7">E72*F72</f>
        <v>0</v>
      </c>
      <c r="H72" s="20"/>
      <c r="I72" s="23">
        <f t="shared" si="6"/>
        <v>0</v>
      </c>
      <c r="J72" s="23">
        <f t="shared" ref="J72:J106" si="8">G72-I72</f>
        <v>0</v>
      </c>
      <c r="L72" s="4" t="str">
        <f t="shared" ref="L72:L106" si="9">IF(A72="","",$F$2)</f>
        <v/>
      </c>
      <c r="M72" s="5" t="str">
        <f t="shared" ref="M72:M106" si="10">IF(A72="","",IF(C72="",CONCATENATE("Vorr. ",B72),IF(B72="",CONCATENATE("Vorr. ",C72),(CONCATENATE("Vorr. ",B72,", ",C72)))))</f>
        <v/>
      </c>
      <c r="N72" s="6" t="str">
        <f t="shared" ref="N72:N106" si="11">IF(J72=0,"",J72)</f>
        <v/>
      </c>
      <c r="O72" s="6"/>
      <c r="P72" s="18" t="str">
        <f t="shared" ref="P72:P106" si="12">IF(D72="","",D72)</f>
        <v/>
      </c>
      <c r="Q72" s="18"/>
      <c r="R72" s="6"/>
      <c r="S72" s="39"/>
    </row>
    <row r="73" spans="1:19" s="2" customFormat="1" ht="18" customHeight="1" x14ac:dyDescent="0.2">
      <c r="A73" s="4"/>
      <c r="B73" s="5"/>
      <c r="C73" s="5"/>
      <c r="D73" s="18"/>
      <c r="E73" s="6"/>
      <c r="F73" s="6"/>
      <c r="G73" s="6">
        <f t="shared" si="7"/>
        <v>0</v>
      </c>
      <c r="H73" s="20"/>
      <c r="I73" s="23">
        <f t="shared" ref="I73:I106" si="13">ROUND((G73/(100%+H73)*H73)/5,2)*5</f>
        <v>0</v>
      </c>
      <c r="J73" s="23">
        <f t="shared" si="8"/>
        <v>0</v>
      </c>
      <c r="L73" s="4" t="str">
        <f t="shared" si="9"/>
        <v/>
      </c>
      <c r="M73" s="5" t="str">
        <f t="shared" si="10"/>
        <v/>
      </c>
      <c r="N73" s="6" t="str">
        <f t="shared" si="11"/>
        <v/>
      </c>
      <c r="O73" s="6"/>
      <c r="P73" s="18" t="str">
        <f t="shared" si="12"/>
        <v/>
      </c>
      <c r="Q73" s="18"/>
      <c r="R73" s="6"/>
      <c r="S73" s="39"/>
    </row>
    <row r="74" spans="1:19" s="2" customFormat="1" ht="18" customHeight="1" x14ac:dyDescent="0.2">
      <c r="A74" s="4"/>
      <c r="B74" s="5"/>
      <c r="C74" s="5"/>
      <c r="D74" s="18"/>
      <c r="E74" s="6"/>
      <c r="F74" s="6"/>
      <c r="G74" s="6">
        <f t="shared" si="7"/>
        <v>0</v>
      </c>
      <c r="H74" s="20"/>
      <c r="I74" s="23">
        <f t="shared" si="13"/>
        <v>0</v>
      </c>
      <c r="J74" s="23">
        <f t="shared" si="8"/>
        <v>0</v>
      </c>
      <c r="L74" s="4" t="str">
        <f t="shared" si="9"/>
        <v/>
      </c>
      <c r="M74" s="5" t="str">
        <f t="shared" si="10"/>
        <v/>
      </c>
      <c r="N74" s="6" t="str">
        <f t="shared" si="11"/>
        <v/>
      </c>
      <c r="O74" s="6"/>
      <c r="P74" s="18" t="str">
        <f t="shared" si="12"/>
        <v/>
      </c>
      <c r="Q74" s="18"/>
      <c r="R74" s="6"/>
      <c r="S74" s="39"/>
    </row>
    <row r="75" spans="1:19" s="2" customFormat="1" ht="18" customHeight="1" x14ac:dyDescent="0.2">
      <c r="A75" s="4"/>
      <c r="B75" s="5"/>
      <c r="C75" s="5"/>
      <c r="D75" s="18"/>
      <c r="E75" s="6"/>
      <c r="F75" s="6"/>
      <c r="G75" s="6">
        <f t="shared" si="7"/>
        <v>0</v>
      </c>
      <c r="H75" s="20"/>
      <c r="I75" s="23">
        <f t="shared" si="13"/>
        <v>0</v>
      </c>
      <c r="J75" s="23">
        <f t="shared" si="8"/>
        <v>0</v>
      </c>
      <c r="L75" s="4" t="str">
        <f t="shared" si="9"/>
        <v/>
      </c>
      <c r="M75" s="5" t="str">
        <f t="shared" si="10"/>
        <v/>
      </c>
      <c r="N75" s="6" t="str">
        <f t="shared" si="11"/>
        <v/>
      </c>
      <c r="O75" s="6"/>
      <c r="P75" s="18" t="str">
        <f t="shared" si="12"/>
        <v/>
      </c>
      <c r="Q75" s="18"/>
      <c r="R75" s="6"/>
      <c r="S75" s="39"/>
    </row>
    <row r="76" spans="1:19" s="2" customFormat="1" ht="18" customHeight="1" x14ac:dyDescent="0.2">
      <c r="A76" s="4"/>
      <c r="B76" s="5"/>
      <c r="C76" s="5"/>
      <c r="D76" s="18"/>
      <c r="E76" s="6"/>
      <c r="F76" s="6"/>
      <c r="G76" s="6">
        <f t="shared" si="7"/>
        <v>0</v>
      </c>
      <c r="H76" s="20"/>
      <c r="I76" s="23">
        <f t="shared" si="13"/>
        <v>0</v>
      </c>
      <c r="J76" s="23">
        <f t="shared" si="8"/>
        <v>0</v>
      </c>
      <c r="L76" s="4" t="str">
        <f t="shared" si="9"/>
        <v/>
      </c>
      <c r="M76" s="5" t="str">
        <f t="shared" si="10"/>
        <v/>
      </c>
      <c r="N76" s="6" t="str">
        <f t="shared" si="11"/>
        <v/>
      </c>
      <c r="O76" s="6"/>
      <c r="P76" s="18" t="str">
        <f t="shared" si="12"/>
        <v/>
      </c>
      <c r="Q76" s="18"/>
      <c r="R76" s="6"/>
      <c r="S76" s="39"/>
    </row>
    <row r="77" spans="1:19" s="2" customFormat="1" ht="18" customHeight="1" x14ac:dyDescent="0.2">
      <c r="A77" s="4"/>
      <c r="B77" s="5"/>
      <c r="C77" s="5"/>
      <c r="D77" s="18"/>
      <c r="E77" s="6"/>
      <c r="F77" s="6"/>
      <c r="G77" s="6">
        <f t="shared" si="7"/>
        <v>0</v>
      </c>
      <c r="H77" s="20"/>
      <c r="I77" s="23">
        <f t="shared" si="13"/>
        <v>0</v>
      </c>
      <c r="J77" s="23">
        <f t="shared" si="8"/>
        <v>0</v>
      </c>
      <c r="L77" s="4" t="str">
        <f t="shared" si="9"/>
        <v/>
      </c>
      <c r="M77" s="5" t="str">
        <f t="shared" si="10"/>
        <v/>
      </c>
      <c r="N77" s="6" t="str">
        <f t="shared" si="11"/>
        <v/>
      </c>
      <c r="O77" s="6"/>
      <c r="P77" s="18" t="str">
        <f t="shared" si="12"/>
        <v/>
      </c>
      <c r="Q77" s="18"/>
      <c r="R77" s="6"/>
      <c r="S77" s="39"/>
    </row>
    <row r="78" spans="1:19" s="2" customFormat="1" ht="18" customHeight="1" x14ac:dyDescent="0.2">
      <c r="A78" s="4"/>
      <c r="B78" s="5"/>
      <c r="C78" s="5"/>
      <c r="D78" s="18"/>
      <c r="E78" s="6"/>
      <c r="F78" s="6"/>
      <c r="G78" s="6">
        <f t="shared" si="7"/>
        <v>0</v>
      </c>
      <c r="H78" s="20"/>
      <c r="I78" s="23">
        <f t="shared" si="13"/>
        <v>0</v>
      </c>
      <c r="J78" s="23">
        <f t="shared" si="8"/>
        <v>0</v>
      </c>
      <c r="L78" s="4" t="str">
        <f t="shared" si="9"/>
        <v/>
      </c>
      <c r="M78" s="5" t="str">
        <f t="shared" si="10"/>
        <v/>
      </c>
      <c r="N78" s="6" t="str">
        <f t="shared" si="11"/>
        <v/>
      </c>
      <c r="O78" s="6"/>
      <c r="P78" s="18" t="str">
        <f t="shared" si="12"/>
        <v/>
      </c>
      <c r="Q78" s="18"/>
      <c r="R78" s="6"/>
      <c r="S78" s="39"/>
    </row>
    <row r="79" spans="1:19" s="2" customFormat="1" ht="18" customHeight="1" x14ac:dyDescent="0.2">
      <c r="A79" s="4"/>
      <c r="B79" s="5"/>
      <c r="C79" s="5"/>
      <c r="D79" s="18"/>
      <c r="E79" s="6"/>
      <c r="F79" s="6"/>
      <c r="G79" s="6">
        <f t="shared" si="7"/>
        <v>0</v>
      </c>
      <c r="H79" s="20"/>
      <c r="I79" s="23">
        <f t="shared" si="13"/>
        <v>0</v>
      </c>
      <c r="J79" s="23">
        <f t="shared" si="8"/>
        <v>0</v>
      </c>
      <c r="L79" s="4" t="str">
        <f t="shared" si="9"/>
        <v/>
      </c>
      <c r="M79" s="5" t="str">
        <f t="shared" si="10"/>
        <v/>
      </c>
      <c r="N79" s="6" t="str">
        <f t="shared" si="11"/>
        <v/>
      </c>
      <c r="O79" s="6"/>
      <c r="P79" s="18" t="str">
        <f t="shared" si="12"/>
        <v/>
      </c>
      <c r="Q79" s="18"/>
      <c r="R79" s="6"/>
      <c r="S79" s="39"/>
    </row>
    <row r="80" spans="1:19" s="2" customFormat="1" ht="18" customHeight="1" x14ac:dyDescent="0.2">
      <c r="A80" s="4"/>
      <c r="B80" s="5"/>
      <c r="C80" s="5"/>
      <c r="D80" s="18"/>
      <c r="E80" s="6"/>
      <c r="F80" s="6"/>
      <c r="G80" s="6">
        <f t="shared" si="7"/>
        <v>0</v>
      </c>
      <c r="H80" s="20"/>
      <c r="I80" s="23">
        <f t="shared" si="13"/>
        <v>0</v>
      </c>
      <c r="J80" s="23">
        <f t="shared" si="8"/>
        <v>0</v>
      </c>
      <c r="L80" s="4" t="str">
        <f t="shared" si="9"/>
        <v/>
      </c>
      <c r="M80" s="5" t="str">
        <f t="shared" si="10"/>
        <v/>
      </c>
      <c r="N80" s="6" t="str">
        <f t="shared" si="11"/>
        <v/>
      </c>
      <c r="O80" s="6"/>
      <c r="P80" s="18" t="str">
        <f t="shared" si="12"/>
        <v/>
      </c>
      <c r="Q80" s="18"/>
      <c r="R80" s="6"/>
      <c r="S80" s="39"/>
    </row>
    <row r="81" spans="1:19" s="2" customFormat="1" ht="18" customHeight="1" x14ac:dyDescent="0.2">
      <c r="A81" s="4"/>
      <c r="B81" s="5"/>
      <c r="C81" s="5"/>
      <c r="D81" s="18"/>
      <c r="E81" s="6"/>
      <c r="F81" s="6"/>
      <c r="G81" s="6">
        <f t="shared" si="7"/>
        <v>0</v>
      </c>
      <c r="H81" s="20"/>
      <c r="I81" s="23">
        <f t="shared" si="13"/>
        <v>0</v>
      </c>
      <c r="J81" s="23">
        <f t="shared" si="8"/>
        <v>0</v>
      </c>
      <c r="L81" s="4" t="str">
        <f t="shared" si="9"/>
        <v/>
      </c>
      <c r="M81" s="5" t="str">
        <f t="shared" si="10"/>
        <v/>
      </c>
      <c r="N81" s="6" t="str">
        <f t="shared" si="11"/>
        <v/>
      </c>
      <c r="O81" s="6"/>
      <c r="P81" s="18" t="str">
        <f t="shared" si="12"/>
        <v/>
      </c>
      <c r="Q81" s="18"/>
      <c r="R81" s="6"/>
      <c r="S81" s="39"/>
    </row>
    <row r="82" spans="1:19" s="2" customFormat="1" ht="18" customHeight="1" x14ac:dyDescent="0.2">
      <c r="A82" s="4"/>
      <c r="B82" s="5"/>
      <c r="C82" s="5"/>
      <c r="D82" s="18"/>
      <c r="E82" s="6"/>
      <c r="F82" s="6"/>
      <c r="G82" s="6">
        <f t="shared" si="7"/>
        <v>0</v>
      </c>
      <c r="H82" s="20"/>
      <c r="I82" s="23">
        <f t="shared" si="13"/>
        <v>0</v>
      </c>
      <c r="J82" s="23">
        <f t="shared" si="8"/>
        <v>0</v>
      </c>
      <c r="L82" s="4" t="str">
        <f t="shared" si="9"/>
        <v/>
      </c>
      <c r="M82" s="5" t="str">
        <f t="shared" si="10"/>
        <v/>
      </c>
      <c r="N82" s="6" t="str">
        <f t="shared" si="11"/>
        <v/>
      </c>
      <c r="O82" s="6"/>
      <c r="P82" s="18" t="str">
        <f t="shared" si="12"/>
        <v/>
      </c>
      <c r="Q82" s="18"/>
      <c r="R82" s="6"/>
      <c r="S82" s="39"/>
    </row>
    <row r="83" spans="1:19" s="2" customFormat="1" ht="18" customHeight="1" x14ac:dyDescent="0.2">
      <c r="A83" s="4"/>
      <c r="B83" s="5"/>
      <c r="C83" s="5"/>
      <c r="D83" s="18"/>
      <c r="E83" s="6"/>
      <c r="F83" s="6"/>
      <c r="G83" s="6">
        <f t="shared" si="7"/>
        <v>0</v>
      </c>
      <c r="H83" s="20"/>
      <c r="I83" s="23">
        <f t="shared" si="13"/>
        <v>0</v>
      </c>
      <c r="J83" s="23">
        <f t="shared" si="8"/>
        <v>0</v>
      </c>
      <c r="L83" s="4" t="str">
        <f t="shared" si="9"/>
        <v/>
      </c>
      <c r="M83" s="5" t="str">
        <f t="shared" si="10"/>
        <v/>
      </c>
      <c r="N83" s="6" t="str">
        <f t="shared" si="11"/>
        <v/>
      </c>
      <c r="O83" s="6"/>
      <c r="P83" s="18" t="str">
        <f t="shared" si="12"/>
        <v/>
      </c>
      <c r="Q83" s="18"/>
      <c r="R83" s="6"/>
      <c r="S83" s="39"/>
    </row>
    <row r="84" spans="1:19" s="2" customFormat="1" ht="18" customHeight="1" x14ac:dyDescent="0.2">
      <c r="A84" s="4"/>
      <c r="B84" s="5"/>
      <c r="C84" s="5"/>
      <c r="D84" s="18"/>
      <c r="E84" s="6"/>
      <c r="F84" s="6"/>
      <c r="G84" s="6">
        <f t="shared" si="7"/>
        <v>0</v>
      </c>
      <c r="H84" s="20"/>
      <c r="I84" s="23">
        <f t="shared" si="13"/>
        <v>0</v>
      </c>
      <c r="J84" s="23">
        <f t="shared" si="8"/>
        <v>0</v>
      </c>
      <c r="L84" s="4" t="str">
        <f t="shared" si="9"/>
        <v/>
      </c>
      <c r="M84" s="5" t="str">
        <f t="shared" si="10"/>
        <v/>
      </c>
      <c r="N84" s="6" t="str">
        <f t="shared" si="11"/>
        <v/>
      </c>
      <c r="O84" s="6"/>
      <c r="P84" s="18" t="str">
        <f t="shared" si="12"/>
        <v/>
      </c>
      <c r="Q84" s="18"/>
      <c r="R84" s="6"/>
      <c r="S84" s="39"/>
    </row>
    <row r="85" spans="1:19" s="2" customFormat="1" ht="18" customHeight="1" x14ac:dyDescent="0.2">
      <c r="A85" s="4"/>
      <c r="B85" s="5"/>
      <c r="C85" s="5"/>
      <c r="D85" s="18"/>
      <c r="E85" s="6"/>
      <c r="F85" s="6"/>
      <c r="G85" s="6">
        <f t="shared" si="7"/>
        <v>0</v>
      </c>
      <c r="H85" s="20"/>
      <c r="I85" s="23">
        <f t="shared" si="13"/>
        <v>0</v>
      </c>
      <c r="J85" s="23">
        <f t="shared" si="8"/>
        <v>0</v>
      </c>
      <c r="L85" s="4" t="str">
        <f t="shared" si="9"/>
        <v/>
      </c>
      <c r="M85" s="5" t="str">
        <f t="shared" si="10"/>
        <v/>
      </c>
      <c r="N85" s="6" t="str">
        <f t="shared" si="11"/>
        <v/>
      </c>
      <c r="O85" s="6"/>
      <c r="P85" s="18" t="str">
        <f t="shared" si="12"/>
        <v/>
      </c>
      <c r="Q85" s="18"/>
      <c r="R85" s="6"/>
      <c r="S85" s="39"/>
    </row>
    <row r="86" spans="1:19" s="2" customFormat="1" ht="18" customHeight="1" x14ac:dyDescent="0.2">
      <c r="A86" s="4"/>
      <c r="B86" s="5"/>
      <c r="C86" s="5"/>
      <c r="D86" s="18"/>
      <c r="E86" s="6"/>
      <c r="F86" s="6"/>
      <c r="G86" s="6">
        <f t="shared" si="7"/>
        <v>0</v>
      </c>
      <c r="H86" s="20"/>
      <c r="I86" s="23">
        <f t="shared" si="13"/>
        <v>0</v>
      </c>
      <c r="J86" s="23">
        <f t="shared" si="8"/>
        <v>0</v>
      </c>
      <c r="L86" s="4" t="str">
        <f t="shared" si="9"/>
        <v/>
      </c>
      <c r="M86" s="5" t="str">
        <f t="shared" si="10"/>
        <v/>
      </c>
      <c r="N86" s="6" t="str">
        <f t="shared" si="11"/>
        <v/>
      </c>
      <c r="O86" s="6"/>
      <c r="P86" s="18" t="str">
        <f t="shared" si="12"/>
        <v/>
      </c>
      <c r="Q86" s="18"/>
      <c r="R86" s="6"/>
      <c r="S86" s="39"/>
    </row>
    <row r="87" spans="1:19" s="2" customFormat="1" ht="18" customHeight="1" x14ac:dyDescent="0.2">
      <c r="A87" s="4"/>
      <c r="B87" s="5"/>
      <c r="C87" s="5"/>
      <c r="D87" s="18"/>
      <c r="E87" s="6"/>
      <c r="F87" s="6"/>
      <c r="G87" s="6">
        <f t="shared" si="7"/>
        <v>0</v>
      </c>
      <c r="H87" s="20"/>
      <c r="I87" s="23">
        <f t="shared" si="13"/>
        <v>0</v>
      </c>
      <c r="J87" s="23">
        <f t="shared" si="8"/>
        <v>0</v>
      </c>
      <c r="L87" s="4" t="str">
        <f t="shared" si="9"/>
        <v/>
      </c>
      <c r="M87" s="5" t="str">
        <f t="shared" si="10"/>
        <v/>
      </c>
      <c r="N87" s="6" t="str">
        <f t="shared" si="11"/>
        <v/>
      </c>
      <c r="O87" s="6"/>
      <c r="P87" s="18" t="str">
        <f t="shared" si="12"/>
        <v/>
      </c>
      <c r="Q87" s="18"/>
      <c r="R87" s="6"/>
      <c r="S87" s="39"/>
    </row>
    <row r="88" spans="1:19" s="2" customFormat="1" ht="18" customHeight="1" x14ac:dyDescent="0.2">
      <c r="A88" s="4"/>
      <c r="B88" s="5"/>
      <c r="C88" s="5"/>
      <c r="D88" s="18"/>
      <c r="E88" s="6"/>
      <c r="F88" s="6"/>
      <c r="G88" s="6">
        <f t="shared" si="7"/>
        <v>0</v>
      </c>
      <c r="H88" s="20"/>
      <c r="I88" s="23">
        <f t="shared" si="13"/>
        <v>0</v>
      </c>
      <c r="J88" s="23">
        <f t="shared" si="8"/>
        <v>0</v>
      </c>
      <c r="L88" s="4" t="str">
        <f t="shared" si="9"/>
        <v/>
      </c>
      <c r="M88" s="5" t="str">
        <f t="shared" si="10"/>
        <v/>
      </c>
      <c r="N88" s="6" t="str">
        <f t="shared" si="11"/>
        <v/>
      </c>
      <c r="O88" s="6"/>
      <c r="P88" s="18" t="str">
        <f t="shared" si="12"/>
        <v/>
      </c>
      <c r="Q88" s="18"/>
      <c r="R88" s="6"/>
      <c r="S88" s="39"/>
    </row>
    <row r="89" spans="1:19" s="2" customFormat="1" ht="18" customHeight="1" x14ac:dyDescent="0.2">
      <c r="A89" s="4"/>
      <c r="B89" s="5"/>
      <c r="C89" s="5"/>
      <c r="D89" s="18"/>
      <c r="E89" s="6"/>
      <c r="F89" s="6"/>
      <c r="G89" s="6">
        <f t="shared" si="7"/>
        <v>0</v>
      </c>
      <c r="H89" s="20"/>
      <c r="I89" s="23">
        <f t="shared" si="13"/>
        <v>0</v>
      </c>
      <c r="J89" s="23">
        <f t="shared" si="8"/>
        <v>0</v>
      </c>
      <c r="L89" s="4" t="str">
        <f t="shared" si="9"/>
        <v/>
      </c>
      <c r="M89" s="5" t="str">
        <f t="shared" si="10"/>
        <v/>
      </c>
      <c r="N89" s="6" t="str">
        <f t="shared" si="11"/>
        <v/>
      </c>
      <c r="O89" s="6"/>
      <c r="P89" s="18" t="str">
        <f t="shared" si="12"/>
        <v/>
      </c>
      <c r="Q89" s="18"/>
      <c r="R89" s="6"/>
      <c r="S89" s="39"/>
    </row>
    <row r="90" spans="1:19" s="2" customFormat="1" ht="18" customHeight="1" x14ac:dyDescent="0.2">
      <c r="A90" s="4"/>
      <c r="B90" s="5"/>
      <c r="C90" s="5"/>
      <c r="D90" s="18"/>
      <c r="E90" s="6"/>
      <c r="F90" s="6"/>
      <c r="G90" s="6">
        <f t="shared" si="7"/>
        <v>0</v>
      </c>
      <c r="H90" s="20"/>
      <c r="I90" s="23">
        <f t="shared" si="13"/>
        <v>0</v>
      </c>
      <c r="J90" s="23">
        <f t="shared" si="8"/>
        <v>0</v>
      </c>
      <c r="L90" s="4" t="str">
        <f t="shared" si="9"/>
        <v/>
      </c>
      <c r="M90" s="5" t="str">
        <f t="shared" si="10"/>
        <v/>
      </c>
      <c r="N90" s="6" t="str">
        <f t="shared" si="11"/>
        <v/>
      </c>
      <c r="O90" s="6"/>
      <c r="P90" s="18" t="str">
        <f t="shared" si="12"/>
        <v/>
      </c>
      <c r="Q90" s="18"/>
      <c r="R90" s="6"/>
      <c r="S90" s="39"/>
    </row>
    <row r="91" spans="1:19" s="2" customFormat="1" ht="18" customHeight="1" x14ac:dyDescent="0.2">
      <c r="A91" s="4"/>
      <c r="B91" s="5"/>
      <c r="C91" s="5"/>
      <c r="D91" s="18"/>
      <c r="E91" s="6"/>
      <c r="F91" s="6"/>
      <c r="G91" s="6">
        <f t="shared" si="7"/>
        <v>0</v>
      </c>
      <c r="H91" s="20"/>
      <c r="I91" s="23">
        <f t="shared" si="13"/>
        <v>0</v>
      </c>
      <c r="J91" s="23">
        <f t="shared" si="8"/>
        <v>0</v>
      </c>
      <c r="L91" s="4" t="str">
        <f t="shared" si="9"/>
        <v/>
      </c>
      <c r="M91" s="5" t="str">
        <f t="shared" si="10"/>
        <v/>
      </c>
      <c r="N91" s="6" t="str">
        <f t="shared" si="11"/>
        <v/>
      </c>
      <c r="O91" s="6"/>
      <c r="P91" s="18" t="str">
        <f t="shared" si="12"/>
        <v/>
      </c>
      <c r="Q91" s="18"/>
      <c r="R91" s="6"/>
      <c r="S91" s="39"/>
    </row>
    <row r="92" spans="1:19" s="2" customFormat="1" ht="18" customHeight="1" x14ac:dyDescent="0.2">
      <c r="A92" s="4"/>
      <c r="B92" s="5"/>
      <c r="C92" s="5"/>
      <c r="D92" s="18"/>
      <c r="E92" s="6"/>
      <c r="F92" s="6"/>
      <c r="G92" s="6">
        <f t="shared" si="7"/>
        <v>0</v>
      </c>
      <c r="H92" s="20"/>
      <c r="I92" s="23">
        <f t="shared" si="13"/>
        <v>0</v>
      </c>
      <c r="J92" s="23">
        <f t="shared" si="8"/>
        <v>0</v>
      </c>
      <c r="L92" s="4" t="str">
        <f t="shared" si="9"/>
        <v/>
      </c>
      <c r="M92" s="5" t="str">
        <f t="shared" si="10"/>
        <v/>
      </c>
      <c r="N92" s="6" t="str">
        <f t="shared" si="11"/>
        <v/>
      </c>
      <c r="O92" s="6"/>
      <c r="P92" s="18" t="str">
        <f t="shared" si="12"/>
        <v/>
      </c>
      <c r="Q92" s="18"/>
      <c r="R92" s="6"/>
      <c r="S92" s="39"/>
    </row>
    <row r="93" spans="1:19" s="2" customFormat="1" ht="18" customHeight="1" x14ac:dyDescent="0.2">
      <c r="A93" s="4"/>
      <c r="B93" s="5"/>
      <c r="C93" s="5"/>
      <c r="D93" s="18"/>
      <c r="E93" s="6"/>
      <c r="F93" s="6"/>
      <c r="G93" s="6">
        <f t="shared" si="7"/>
        <v>0</v>
      </c>
      <c r="H93" s="20"/>
      <c r="I93" s="23">
        <f t="shared" si="13"/>
        <v>0</v>
      </c>
      <c r="J93" s="23">
        <f t="shared" si="8"/>
        <v>0</v>
      </c>
      <c r="L93" s="4" t="str">
        <f t="shared" si="9"/>
        <v/>
      </c>
      <c r="M93" s="5" t="str">
        <f t="shared" si="10"/>
        <v/>
      </c>
      <c r="N93" s="6" t="str">
        <f t="shared" si="11"/>
        <v/>
      </c>
      <c r="O93" s="6"/>
      <c r="P93" s="18" t="str">
        <f t="shared" si="12"/>
        <v/>
      </c>
      <c r="Q93" s="18"/>
      <c r="R93" s="6"/>
      <c r="S93" s="39"/>
    </row>
    <row r="94" spans="1:19" s="2" customFormat="1" ht="18" customHeight="1" x14ac:dyDescent="0.2">
      <c r="A94" s="4"/>
      <c r="B94" s="5"/>
      <c r="C94" s="5"/>
      <c r="D94" s="18"/>
      <c r="E94" s="6"/>
      <c r="F94" s="6"/>
      <c r="G94" s="6">
        <f t="shared" si="7"/>
        <v>0</v>
      </c>
      <c r="H94" s="20"/>
      <c r="I94" s="23">
        <f t="shared" si="13"/>
        <v>0</v>
      </c>
      <c r="J94" s="23">
        <f t="shared" si="8"/>
        <v>0</v>
      </c>
      <c r="L94" s="4" t="str">
        <f t="shared" si="9"/>
        <v/>
      </c>
      <c r="M94" s="5" t="str">
        <f t="shared" si="10"/>
        <v/>
      </c>
      <c r="N94" s="6" t="str">
        <f t="shared" si="11"/>
        <v/>
      </c>
      <c r="O94" s="6"/>
      <c r="P94" s="18" t="str">
        <f t="shared" si="12"/>
        <v/>
      </c>
      <c r="Q94" s="18"/>
      <c r="R94" s="6"/>
      <c r="S94" s="39"/>
    </row>
    <row r="95" spans="1:19" s="2" customFormat="1" ht="18" customHeight="1" x14ac:dyDescent="0.2">
      <c r="A95" s="4"/>
      <c r="B95" s="5"/>
      <c r="C95" s="5"/>
      <c r="D95" s="18"/>
      <c r="E95" s="6"/>
      <c r="F95" s="6"/>
      <c r="G95" s="6">
        <f t="shared" si="7"/>
        <v>0</v>
      </c>
      <c r="H95" s="20"/>
      <c r="I95" s="23">
        <f t="shared" si="13"/>
        <v>0</v>
      </c>
      <c r="J95" s="23">
        <f t="shared" si="8"/>
        <v>0</v>
      </c>
      <c r="L95" s="4" t="str">
        <f t="shared" si="9"/>
        <v/>
      </c>
      <c r="M95" s="5" t="str">
        <f t="shared" si="10"/>
        <v/>
      </c>
      <c r="N95" s="6" t="str">
        <f t="shared" si="11"/>
        <v/>
      </c>
      <c r="O95" s="6"/>
      <c r="P95" s="18" t="str">
        <f t="shared" si="12"/>
        <v/>
      </c>
      <c r="Q95" s="18"/>
      <c r="R95" s="6"/>
      <c r="S95" s="39"/>
    </row>
    <row r="96" spans="1:19" s="2" customFormat="1" ht="18" customHeight="1" x14ac:dyDescent="0.2">
      <c r="A96" s="4"/>
      <c r="B96" s="5"/>
      <c r="C96" s="5"/>
      <c r="D96" s="18"/>
      <c r="E96" s="6"/>
      <c r="F96" s="6"/>
      <c r="G96" s="6">
        <f t="shared" si="7"/>
        <v>0</v>
      </c>
      <c r="H96" s="20"/>
      <c r="I96" s="23">
        <f t="shared" si="13"/>
        <v>0</v>
      </c>
      <c r="J96" s="23">
        <f t="shared" si="8"/>
        <v>0</v>
      </c>
      <c r="L96" s="4" t="str">
        <f t="shared" si="9"/>
        <v/>
      </c>
      <c r="M96" s="5" t="str">
        <f t="shared" si="10"/>
        <v/>
      </c>
      <c r="N96" s="6" t="str">
        <f t="shared" si="11"/>
        <v/>
      </c>
      <c r="O96" s="6"/>
      <c r="P96" s="18" t="str">
        <f t="shared" si="12"/>
        <v/>
      </c>
      <c r="Q96" s="18"/>
      <c r="R96" s="6"/>
      <c r="S96" s="39"/>
    </row>
    <row r="97" spans="1:19" s="2" customFormat="1" ht="18" customHeight="1" x14ac:dyDescent="0.2">
      <c r="A97" s="4"/>
      <c r="B97" s="5"/>
      <c r="C97" s="5"/>
      <c r="D97" s="18"/>
      <c r="E97" s="6"/>
      <c r="F97" s="6"/>
      <c r="G97" s="6">
        <f t="shared" si="7"/>
        <v>0</v>
      </c>
      <c r="H97" s="20"/>
      <c r="I97" s="23">
        <f t="shared" si="13"/>
        <v>0</v>
      </c>
      <c r="J97" s="23">
        <f t="shared" si="8"/>
        <v>0</v>
      </c>
      <c r="L97" s="4" t="str">
        <f t="shared" si="9"/>
        <v/>
      </c>
      <c r="M97" s="5" t="str">
        <f t="shared" si="10"/>
        <v/>
      </c>
      <c r="N97" s="6" t="str">
        <f t="shared" si="11"/>
        <v/>
      </c>
      <c r="O97" s="6"/>
      <c r="P97" s="18" t="str">
        <f t="shared" si="12"/>
        <v/>
      </c>
      <c r="Q97" s="18"/>
      <c r="R97" s="6"/>
      <c r="S97" s="39"/>
    </row>
    <row r="98" spans="1:19" s="2" customFormat="1" ht="18" customHeight="1" x14ac:dyDescent="0.2">
      <c r="A98" s="4"/>
      <c r="B98" s="5"/>
      <c r="C98" s="5"/>
      <c r="D98" s="18"/>
      <c r="E98" s="6"/>
      <c r="F98" s="6"/>
      <c r="G98" s="6">
        <f t="shared" si="7"/>
        <v>0</v>
      </c>
      <c r="H98" s="20"/>
      <c r="I98" s="23">
        <f t="shared" si="13"/>
        <v>0</v>
      </c>
      <c r="J98" s="23">
        <f t="shared" si="8"/>
        <v>0</v>
      </c>
      <c r="L98" s="4" t="str">
        <f t="shared" si="9"/>
        <v/>
      </c>
      <c r="M98" s="5" t="str">
        <f t="shared" si="10"/>
        <v/>
      </c>
      <c r="N98" s="6" t="str">
        <f t="shared" si="11"/>
        <v/>
      </c>
      <c r="O98" s="6"/>
      <c r="P98" s="18" t="str">
        <f t="shared" si="12"/>
        <v/>
      </c>
      <c r="Q98" s="18"/>
      <c r="R98" s="6"/>
      <c r="S98" s="39"/>
    </row>
    <row r="99" spans="1:19" s="2" customFormat="1" ht="18" customHeight="1" x14ac:dyDescent="0.2">
      <c r="A99" s="4"/>
      <c r="B99" s="5"/>
      <c r="C99" s="5"/>
      <c r="D99" s="18"/>
      <c r="E99" s="6"/>
      <c r="F99" s="6"/>
      <c r="G99" s="6">
        <f t="shared" si="7"/>
        <v>0</v>
      </c>
      <c r="H99" s="20"/>
      <c r="I99" s="23">
        <f t="shared" si="13"/>
        <v>0</v>
      </c>
      <c r="J99" s="23">
        <f t="shared" si="8"/>
        <v>0</v>
      </c>
      <c r="L99" s="4" t="str">
        <f t="shared" si="9"/>
        <v/>
      </c>
      <c r="M99" s="5" t="str">
        <f t="shared" si="10"/>
        <v/>
      </c>
      <c r="N99" s="6" t="str">
        <f t="shared" si="11"/>
        <v/>
      </c>
      <c r="O99" s="6"/>
      <c r="P99" s="18" t="str">
        <f t="shared" si="12"/>
        <v/>
      </c>
      <c r="Q99" s="18"/>
      <c r="R99" s="6"/>
      <c r="S99" s="39"/>
    </row>
    <row r="100" spans="1:19" s="2" customFormat="1" ht="18" customHeight="1" x14ac:dyDescent="0.2">
      <c r="A100" s="4"/>
      <c r="B100" s="5"/>
      <c r="C100" s="5"/>
      <c r="D100" s="18"/>
      <c r="E100" s="6"/>
      <c r="F100" s="6"/>
      <c r="G100" s="6">
        <f t="shared" si="7"/>
        <v>0</v>
      </c>
      <c r="H100" s="20"/>
      <c r="I100" s="23">
        <f t="shared" si="13"/>
        <v>0</v>
      </c>
      <c r="J100" s="23">
        <f t="shared" si="8"/>
        <v>0</v>
      </c>
      <c r="L100" s="4" t="str">
        <f t="shared" si="9"/>
        <v/>
      </c>
      <c r="M100" s="5" t="str">
        <f t="shared" si="10"/>
        <v/>
      </c>
      <c r="N100" s="6" t="str">
        <f t="shared" si="11"/>
        <v/>
      </c>
      <c r="O100" s="6"/>
      <c r="P100" s="18" t="str">
        <f t="shared" si="12"/>
        <v/>
      </c>
      <c r="Q100" s="18"/>
      <c r="R100" s="6"/>
      <c r="S100" s="39"/>
    </row>
    <row r="101" spans="1:19" s="2" customFormat="1" ht="18" customHeight="1" x14ac:dyDescent="0.2">
      <c r="A101" s="4"/>
      <c r="B101" s="5"/>
      <c r="C101" s="5"/>
      <c r="D101" s="18"/>
      <c r="E101" s="6"/>
      <c r="F101" s="6"/>
      <c r="G101" s="6">
        <f t="shared" si="7"/>
        <v>0</v>
      </c>
      <c r="H101" s="20"/>
      <c r="I101" s="23">
        <f t="shared" si="13"/>
        <v>0</v>
      </c>
      <c r="J101" s="23">
        <f t="shared" si="8"/>
        <v>0</v>
      </c>
      <c r="L101" s="4" t="str">
        <f t="shared" si="9"/>
        <v/>
      </c>
      <c r="M101" s="5" t="str">
        <f t="shared" si="10"/>
        <v/>
      </c>
      <c r="N101" s="6" t="str">
        <f t="shared" si="11"/>
        <v/>
      </c>
      <c r="O101" s="6"/>
      <c r="P101" s="18" t="str">
        <f t="shared" si="12"/>
        <v/>
      </c>
      <c r="Q101" s="18"/>
      <c r="R101" s="6"/>
      <c r="S101" s="39"/>
    </row>
    <row r="102" spans="1:19" s="2" customFormat="1" ht="18" customHeight="1" x14ac:dyDescent="0.2">
      <c r="A102" s="4"/>
      <c r="B102" s="5"/>
      <c r="C102" s="5"/>
      <c r="D102" s="18"/>
      <c r="E102" s="6"/>
      <c r="F102" s="6"/>
      <c r="G102" s="6">
        <f t="shared" si="7"/>
        <v>0</v>
      </c>
      <c r="H102" s="20"/>
      <c r="I102" s="23">
        <f t="shared" si="13"/>
        <v>0</v>
      </c>
      <c r="J102" s="23">
        <f t="shared" si="8"/>
        <v>0</v>
      </c>
      <c r="L102" s="4" t="str">
        <f t="shared" si="9"/>
        <v/>
      </c>
      <c r="M102" s="5" t="str">
        <f t="shared" si="10"/>
        <v/>
      </c>
      <c r="N102" s="6" t="str">
        <f t="shared" si="11"/>
        <v/>
      </c>
      <c r="O102" s="6"/>
      <c r="P102" s="18" t="str">
        <f t="shared" si="12"/>
        <v/>
      </c>
      <c r="Q102" s="18"/>
      <c r="R102" s="6"/>
      <c r="S102" s="39"/>
    </row>
    <row r="103" spans="1:19" s="2" customFormat="1" ht="18" customHeight="1" x14ac:dyDescent="0.2">
      <c r="A103" s="4"/>
      <c r="B103" s="5"/>
      <c r="C103" s="5"/>
      <c r="D103" s="18"/>
      <c r="E103" s="6"/>
      <c r="F103" s="6"/>
      <c r="G103" s="6">
        <f t="shared" si="7"/>
        <v>0</v>
      </c>
      <c r="H103" s="20"/>
      <c r="I103" s="23">
        <f t="shared" si="13"/>
        <v>0</v>
      </c>
      <c r="J103" s="23">
        <f t="shared" si="8"/>
        <v>0</v>
      </c>
      <c r="L103" s="4" t="str">
        <f t="shared" si="9"/>
        <v/>
      </c>
      <c r="M103" s="5" t="str">
        <f t="shared" si="10"/>
        <v/>
      </c>
      <c r="N103" s="6" t="str">
        <f t="shared" si="11"/>
        <v/>
      </c>
      <c r="O103" s="6"/>
      <c r="P103" s="18" t="str">
        <f t="shared" si="12"/>
        <v/>
      </c>
      <c r="Q103" s="18"/>
      <c r="R103" s="6"/>
      <c r="S103" s="39"/>
    </row>
    <row r="104" spans="1:19" s="2" customFormat="1" ht="18" customHeight="1" x14ac:dyDescent="0.2">
      <c r="A104" s="4"/>
      <c r="B104" s="5"/>
      <c r="C104" s="5"/>
      <c r="D104" s="18"/>
      <c r="E104" s="6"/>
      <c r="F104" s="6"/>
      <c r="G104" s="6">
        <f t="shared" si="7"/>
        <v>0</v>
      </c>
      <c r="H104" s="20"/>
      <c r="I104" s="23">
        <f t="shared" si="13"/>
        <v>0</v>
      </c>
      <c r="J104" s="23">
        <f t="shared" si="8"/>
        <v>0</v>
      </c>
      <c r="L104" s="4" t="str">
        <f t="shared" si="9"/>
        <v/>
      </c>
      <c r="M104" s="5" t="str">
        <f t="shared" si="10"/>
        <v/>
      </c>
      <c r="N104" s="6" t="str">
        <f t="shared" si="11"/>
        <v/>
      </c>
      <c r="O104" s="6"/>
      <c r="P104" s="18" t="str">
        <f t="shared" si="12"/>
        <v/>
      </c>
      <c r="Q104" s="18"/>
      <c r="R104" s="6"/>
      <c r="S104" s="39"/>
    </row>
    <row r="105" spans="1:19" s="2" customFormat="1" ht="18" customHeight="1" x14ac:dyDescent="0.2">
      <c r="A105" s="4"/>
      <c r="B105" s="5"/>
      <c r="C105" s="5"/>
      <c r="D105" s="18"/>
      <c r="E105" s="6"/>
      <c r="F105" s="6"/>
      <c r="G105" s="6">
        <f t="shared" si="7"/>
        <v>0</v>
      </c>
      <c r="H105" s="20"/>
      <c r="I105" s="23">
        <f t="shared" si="13"/>
        <v>0</v>
      </c>
      <c r="J105" s="23">
        <f t="shared" si="8"/>
        <v>0</v>
      </c>
      <c r="L105" s="4" t="str">
        <f t="shared" si="9"/>
        <v/>
      </c>
      <c r="M105" s="5" t="str">
        <f t="shared" si="10"/>
        <v/>
      </c>
      <c r="N105" s="6" t="str">
        <f t="shared" si="11"/>
        <v/>
      </c>
      <c r="O105" s="6"/>
      <c r="P105" s="18" t="str">
        <f t="shared" si="12"/>
        <v/>
      </c>
      <c r="Q105" s="18"/>
      <c r="R105" s="6"/>
      <c r="S105" s="39"/>
    </row>
    <row r="106" spans="1:19" s="2" customFormat="1" ht="18" customHeight="1" x14ac:dyDescent="0.2">
      <c r="A106" s="4"/>
      <c r="B106" s="5"/>
      <c r="C106" s="5"/>
      <c r="D106" s="18"/>
      <c r="E106" s="6"/>
      <c r="F106" s="6"/>
      <c r="G106" s="6">
        <f t="shared" si="7"/>
        <v>0</v>
      </c>
      <c r="H106" s="20"/>
      <c r="I106" s="23">
        <f t="shared" si="13"/>
        <v>0</v>
      </c>
      <c r="J106" s="23">
        <f t="shared" si="8"/>
        <v>0</v>
      </c>
      <c r="L106" s="4" t="str">
        <f t="shared" si="9"/>
        <v/>
      </c>
      <c r="M106" s="5" t="str">
        <f t="shared" si="10"/>
        <v/>
      </c>
      <c r="N106" s="6" t="str">
        <f t="shared" si="11"/>
        <v/>
      </c>
      <c r="O106" s="6"/>
      <c r="P106" s="18" t="str">
        <f t="shared" si="12"/>
        <v/>
      </c>
      <c r="Q106" s="18"/>
      <c r="R106" s="6"/>
      <c r="S106" s="39"/>
    </row>
  </sheetData>
  <conditionalFormatting sqref="H1">
    <cfRule type="containsText" dxfId="5" priority="2" operator="containsText" text="Firmenname">
      <formula>NOT(ISERROR(SEARCH("Firmenname",H1)))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EF0B-6D09-4291-BB97-E1727B20CBA7}">
  <dimension ref="A1:S106"/>
  <sheetViews>
    <sheetView showGridLines="0" zoomScaleNormal="100" workbookViewId="0">
      <selection activeCell="B11" sqref="B11:D11"/>
    </sheetView>
  </sheetViews>
  <sheetFormatPr baseColWidth="10" defaultColWidth="0" defaultRowHeight="12.75" x14ac:dyDescent="0.2"/>
  <cols>
    <col min="1" max="1" width="9.42578125" style="3" customWidth="1"/>
    <col min="2" max="3" width="25.7109375" style="3" customWidth="1"/>
    <col min="4" max="4" width="6.7109375" style="8" customWidth="1"/>
    <col min="5" max="5" width="10.7109375" style="7" customWidth="1"/>
    <col min="6" max="6" width="10.7109375" style="21" customWidth="1"/>
    <col min="7" max="8" width="10.7109375" style="24" customWidth="1"/>
    <col min="9" max="9" width="11.42578125" style="1" customWidth="1"/>
    <col min="10" max="11" width="11.42578125" style="1" hidden="1" customWidth="1"/>
    <col min="12" max="12" width="9.42578125" style="3" hidden="1" customWidth="1"/>
    <col min="13" max="13" width="50.7109375" style="3" hidden="1" customWidth="1"/>
    <col min="14" max="15" width="10.7109375" style="7" hidden="1" customWidth="1"/>
    <col min="16" max="17" width="6.7109375" style="8" hidden="1" customWidth="1"/>
    <col min="18" max="19" width="10.7109375" style="7" hidden="1" customWidth="1"/>
    <col min="20" max="16384" width="11.42578125" style="1" hidden="1"/>
  </cols>
  <sheetData>
    <row r="1" spans="1:19" ht="22.15" customHeight="1" x14ac:dyDescent="0.65">
      <c r="A1" s="135" t="str">
        <f>CONCATENATE("Nicht fakt. DL per ",Titelblatt!B7," in CHF")</f>
        <v>Nicht fakt. DL per Bitte Bilanzstichtag erfassen in CHF</v>
      </c>
      <c r="B1" s="79"/>
      <c r="C1" s="119"/>
      <c r="D1" s="74" t="s">
        <v>8</v>
      </c>
      <c r="E1" s="75"/>
      <c r="F1" s="76" t="str">
        <f>Titelblatt!B11</f>
        <v>Bitte Firmenname erfassen</v>
      </c>
      <c r="G1" s="76"/>
      <c r="H1" s="77"/>
      <c r="I1" s="75"/>
      <c r="L1" s="30"/>
      <c r="M1" s="30"/>
      <c r="N1" s="30"/>
      <c r="O1" s="30"/>
      <c r="P1" s="30"/>
      <c r="Q1" s="30"/>
      <c r="R1" s="30"/>
      <c r="S1" s="30"/>
    </row>
    <row r="2" spans="1:19" ht="18" customHeight="1" x14ac:dyDescent="0.5">
      <c r="A2" s="78" t="s">
        <v>11</v>
      </c>
      <c r="B2" s="79"/>
      <c r="C2" s="80"/>
      <c r="D2" s="74" t="s">
        <v>9</v>
      </c>
      <c r="E2" s="75"/>
      <c r="F2" s="81" t="str">
        <f>Titelblatt!B7</f>
        <v>Bitte Bilanzstichtag erfassen</v>
      </c>
      <c r="G2" s="82"/>
      <c r="H2" s="77"/>
      <c r="I2" s="75"/>
      <c r="L2" s="30"/>
      <c r="M2" s="30"/>
      <c r="N2" s="30"/>
      <c r="O2" s="30"/>
      <c r="P2" s="30"/>
      <c r="Q2" s="30"/>
      <c r="R2" s="30"/>
      <c r="S2" s="30"/>
    </row>
    <row r="3" spans="1:19" s="2" customFormat="1" ht="18" customHeight="1" x14ac:dyDescent="0.5">
      <c r="A3" s="79" t="s">
        <v>52</v>
      </c>
      <c r="B3" s="83"/>
      <c r="C3" s="84"/>
      <c r="D3" s="74" t="s">
        <v>72</v>
      </c>
      <c r="E3" s="75"/>
      <c r="F3" s="81" t="str">
        <f>Titelblatt!B25</f>
        <v>Bitte MWST-Abrechnungsmethode auswählen</v>
      </c>
      <c r="G3" s="82"/>
      <c r="H3" s="117"/>
      <c r="I3" s="85"/>
      <c r="L3" s="30"/>
      <c r="M3" s="30"/>
      <c r="N3" s="30"/>
      <c r="O3" s="30"/>
      <c r="P3" s="30"/>
      <c r="Q3" s="30"/>
      <c r="R3" s="30"/>
      <c r="S3" s="30"/>
    </row>
    <row r="4" spans="1:19" s="30" customFormat="1" ht="18" customHeight="1" x14ac:dyDescent="0.5">
      <c r="A4" s="86" t="s">
        <v>53</v>
      </c>
      <c r="B4" s="86"/>
      <c r="C4" s="87"/>
      <c r="D4" s="74" t="s">
        <v>10</v>
      </c>
      <c r="E4" s="85"/>
      <c r="F4" s="88" t="b">
        <f>IF(Titelblatt!B25="Effektiv",SUM(H7:H106),IF(Titelblatt!B25="Saldo",SUM(E7:E106),IF(Titelblatt!B25="Nicht MWST-pflichtig",SUM(E7:E106))))</f>
        <v>0</v>
      </c>
      <c r="G4" s="89" t="b">
        <f>IF(Titelblatt!B25="Effektiv","exkl. MWST",IF(Titelblatt!B25="Saldo","inkl. MWST",IF(Titelblatt!B25="Nicht MWST-pflichtig","")))</f>
        <v>0</v>
      </c>
      <c r="H4" s="90"/>
      <c r="I4" s="91"/>
    </row>
    <row r="5" spans="1:19" s="2" customFormat="1" ht="18" customHeight="1" x14ac:dyDescent="0.5">
      <c r="A5" s="83"/>
      <c r="B5" s="83"/>
      <c r="C5" s="84"/>
      <c r="D5" s="92"/>
      <c r="E5" s="93"/>
      <c r="F5" s="94"/>
      <c r="G5" s="95"/>
      <c r="H5" s="95"/>
      <c r="I5" s="85"/>
      <c r="L5" s="30"/>
      <c r="M5" s="30"/>
      <c r="N5" s="30"/>
      <c r="O5" s="30"/>
      <c r="P5" s="30"/>
      <c r="Q5" s="30"/>
      <c r="R5" s="30"/>
      <c r="S5" s="30"/>
    </row>
    <row r="6" spans="1:19" s="30" customFormat="1" ht="36" customHeight="1" x14ac:dyDescent="0.2">
      <c r="A6" s="96" t="s">
        <v>0</v>
      </c>
      <c r="B6" s="96" t="s">
        <v>3</v>
      </c>
      <c r="C6" s="96" t="s">
        <v>4</v>
      </c>
      <c r="D6" s="97" t="s">
        <v>1</v>
      </c>
      <c r="E6" s="98" t="s">
        <v>15</v>
      </c>
      <c r="F6" s="99" t="s">
        <v>5</v>
      </c>
      <c r="G6" s="98" t="s">
        <v>14</v>
      </c>
      <c r="H6" s="98" t="s">
        <v>16</v>
      </c>
      <c r="I6" s="100"/>
      <c r="L6" s="25" t="s">
        <v>0</v>
      </c>
      <c r="M6" s="25" t="s">
        <v>7</v>
      </c>
      <c r="N6" s="28" t="s">
        <v>2</v>
      </c>
      <c r="O6" s="28" t="s">
        <v>21</v>
      </c>
      <c r="P6" s="26" t="s">
        <v>1</v>
      </c>
      <c r="Q6" s="26" t="s">
        <v>22</v>
      </c>
      <c r="R6" s="38" t="s">
        <v>20</v>
      </c>
      <c r="S6" s="38" t="s">
        <v>19</v>
      </c>
    </row>
    <row r="7" spans="1:19" s="2" customFormat="1" ht="18" customHeight="1" x14ac:dyDescent="0.2">
      <c r="A7" s="101"/>
      <c r="B7" s="102"/>
      <c r="C7" s="102"/>
      <c r="D7" s="103"/>
      <c r="E7" s="104"/>
      <c r="F7" s="105"/>
      <c r="G7" s="106" t="str">
        <f>IF(E7="","",(ROUND((E7/(100%+F7)*F7)/5,2)*5))</f>
        <v/>
      </c>
      <c r="H7" s="106" t="str">
        <f>IF(E7="","",(E7-G7))</f>
        <v/>
      </c>
      <c r="I7" s="85"/>
      <c r="L7" s="4" t="str">
        <f t="shared" ref="L7:L38" si="0">IF(A7="","",$F$2)</f>
        <v/>
      </c>
      <c r="M7" s="5" t="str">
        <f>IF(A7="","",IF(C7="",CONCATENATE("Nicht fakt. DL. ",B7),IF(B7="",CONCATENATE("Nicht fakt. DL. ",C7),(CONCATENATE("Nicht fakt. DL. ",B7,", ",C7)))))</f>
        <v/>
      </c>
      <c r="N7" s="6" t="str">
        <f>IF(Titelblatt!$B$25="Saldo",IF(E7=0,"",E7),IF(Titelblatt!$B$25="Nicht MWST-pflichtig",IF(E7=0,"",E7),IF(H7=0,"",H7)))</f>
        <v/>
      </c>
      <c r="O7" s="6"/>
      <c r="P7" s="18" t="str">
        <f t="shared" ref="P7:P38" si="1">IF(D7="","",D7)</f>
        <v/>
      </c>
      <c r="Q7" s="18"/>
      <c r="R7" s="6"/>
      <c r="S7" s="39"/>
    </row>
    <row r="8" spans="1:19" s="2" customFormat="1" ht="18" customHeight="1" x14ac:dyDescent="0.2">
      <c r="A8" s="101"/>
      <c r="B8" s="102"/>
      <c r="C8" s="102"/>
      <c r="D8" s="103"/>
      <c r="E8" s="104"/>
      <c r="F8" s="105"/>
      <c r="G8" s="106" t="str">
        <f t="shared" ref="G8:G71" si="2">IF(E8="","",(ROUND((E8/(100%+F8)*F8)/5,2)*5))</f>
        <v/>
      </c>
      <c r="H8" s="106" t="str">
        <f t="shared" ref="H8:H71" si="3">IF(E8="","",(E8-G8))</f>
        <v/>
      </c>
      <c r="I8" s="85"/>
      <c r="L8" s="4" t="str">
        <f t="shared" si="0"/>
        <v/>
      </c>
      <c r="M8" s="5" t="str">
        <f t="shared" ref="M8:M71" si="4">IF(A8="","",IF(C8="",CONCATENATE("Nicht fakt. DL. ",B8),IF(B8="",CONCATENATE("Nicht fakt. DL. ",C8),(CONCATENATE("Nicht fakt. DL. ",B8,", ",C8)))))</f>
        <v/>
      </c>
      <c r="N8" s="6" t="str">
        <f t="shared" ref="N8:N71" si="5">IF(H8=0,"",H8)</f>
        <v/>
      </c>
      <c r="O8" s="6"/>
      <c r="P8" s="18" t="str">
        <f t="shared" si="1"/>
        <v/>
      </c>
      <c r="Q8" s="18"/>
      <c r="R8" s="6"/>
      <c r="S8" s="39"/>
    </row>
    <row r="9" spans="1:19" s="2" customFormat="1" ht="18" customHeight="1" x14ac:dyDescent="0.2">
      <c r="A9" s="101"/>
      <c r="B9" s="102"/>
      <c r="C9" s="102"/>
      <c r="D9" s="103"/>
      <c r="E9" s="104"/>
      <c r="F9" s="105"/>
      <c r="G9" s="106" t="str">
        <f t="shared" si="2"/>
        <v/>
      </c>
      <c r="H9" s="106" t="str">
        <f t="shared" si="3"/>
        <v/>
      </c>
      <c r="I9" s="85"/>
      <c r="L9" s="4" t="str">
        <f t="shared" si="0"/>
        <v/>
      </c>
      <c r="M9" s="5" t="str">
        <f t="shared" si="4"/>
        <v/>
      </c>
      <c r="N9" s="6" t="str">
        <f t="shared" si="5"/>
        <v/>
      </c>
      <c r="O9" s="6"/>
      <c r="P9" s="18" t="str">
        <f t="shared" si="1"/>
        <v/>
      </c>
      <c r="Q9" s="18"/>
      <c r="R9" s="6"/>
      <c r="S9" s="39"/>
    </row>
    <row r="10" spans="1:19" s="2" customFormat="1" ht="18" customHeight="1" x14ac:dyDescent="0.2">
      <c r="A10" s="101"/>
      <c r="B10" s="102"/>
      <c r="C10" s="102"/>
      <c r="D10" s="103"/>
      <c r="E10" s="104"/>
      <c r="F10" s="105"/>
      <c r="G10" s="106" t="str">
        <f t="shared" si="2"/>
        <v/>
      </c>
      <c r="H10" s="106" t="str">
        <f t="shared" si="3"/>
        <v/>
      </c>
      <c r="I10" s="85"/>
      <c r="L10" s="4" t="str">
        <f t="shared" si="0"/>
        <v/>
      </c>
      <c r="M10" s="5" t="str">
        <f t="shared" si="4"/>
        <v/>
      </c>
      <c r="N10" s="6" t="str">
        <f t="shared" si="5"/>
        <v/>
      </c>
      <c r="O10" s="6"/>
      <c r="P10" s="18" t="str">
        <f t="shared" si="1"/>
        <v/>
      </c>
      <c r="Q10" s="18"/>
      <c r="R10" s="6"/>
      <c r="S10" s="39"/>
    </row>
    <row r="11" spans="1:19" s="2" customFormat="1" ht="18" customHeight="1" x14ac:dyDescent="0.2">
      <c r="A11" s="101"/>
      <c r="B11" s="102"/>
      <c r="C11" s="102"/>
      <c r="D11" s="103"/>
      <c r="E11" s="104"/>
      <c r="F11" s="105"/>
      <c r="G11" s="106" t="str">
        <f t="shared" si="2"/>
        <v/>
      </c>
      <c r="H11" s="106" t="str">
        <f t="shared" si="3"/>
        <v/>
      </c>
      <c r="I11" s="85"/>
      <c r="L11" s="4" t="str">
        <f t="shared" si="0"/>
        <v/>
      </c>
      <c r="M11" s="5" t="str">
        <f t="shared" si="4"/>
        <v/>
      </c>
      <c r="N11" s="6" t="str">
        <f t="shared" si="5"/>
        <v/>
      </c>
      <c r="O11" s="6"/>
      <c r="P11" s="18" t="str">
        <f t="shared" si="1"/>
        <v/>
      </c>
      <c r="Q11" s="18"/>
      <c r="R11" s="6"/>
      <c r="S11" s="39"/>
    </row>
    <row r="12" spans="1:19" s="2" customFormat="1" ht="18" customHeight="1" x14ac:dyDescent="0.2">
      <c r="A12" s="101"/>
      <c r="B12" s="102"/>
      <c r="C12" s="102"/>
      <c r="D12" s="103"/>
      <c r="E12" s="104"/>
      <c r="F12" s="105"/>
      <c r="G12" s="106" t="str">
        <f t="shared" si="2"/>
        <v/>
      </c>
      <c r="H12" s="106" t="str">
        <f t="shared" si="3"/>
        <v/>
      </c>
      <c r="I12" s="85"/>
      <c r="L12" s="4" t="str">
        <f t="shared" si="0"/>
        <v/>
      </c>
      <c r="M12" s="5" t="str">
        <f t="shared" si="4"/>
        <v/>
      </c>
      <c r="N12" s="6" t="str">
        <f t="shared" si="5"/>
        <v/>
      </c>
      <c r="O12" s="6"/>
      <c r="P12" s="18" t="str">
        <f t="shared" si="1"/>
        <v/>
      </c>
      <c r="Q12" s="18"/>
      <c r="R12" s="6"/>
      <c r="S12" s="39"/>
    </row>
    <row r="13" spans="1:19" s="2" customFormat="1" ht="18" customHeight="1" x14ac:dyDescent="0.2">
      <c r="A13" s="101"/>
      <c r="B13" s="102"/>
      <c r="C13" s="102"/>
      <c r="D13" s="103"/>
      <c r="E13" s="104"/>
      <c r="F13" s="105"/>
      <c r="G13" s="106" t="str">
        <f t="shared" si="2"/>
        <v/>
      </c>
      <c r="H13" s="106" t="str">
        <f t="shared" si="3"/>
        <v/>
      </c>
      <c r="I13" s="85"/>
      <c r="L13" s="4" t="str">
        <f t="shared" si="0"/>
        <v/>
      </c>
      <c r="M13" s="5" t="str">
        <f>IF(A13="","",IF(C13="",CONCATENATE("Nicht fakt. DL. ",B13),IF(B13="",CONCATENATE("Nicht fakt. DL. ",C13),(CONCATENATE("Nicht fakt. DL. ",B13,", ",C13)))))</f>
        <v/>
      </c>
      <c r="N13" s="6" t="str">
        <f t="shared" si="5"/>
        <v/>
      </c>
      <c r="O13" s="6"/>
      <c r="P13" s="18" t="str">
        <f t="shared" si="1"/>
        <v/>
      </c>
      <c r="Q13" s="18"/>
      <c r="R13" s="6"/>
      <c r="S13" s="39"/>
    </row>
    <row r="14" spans="1:19" s="2" customFormat="1" ht="18" customHeight="1" x14ac:dyDescent="0.2">
      <c r="A14" s="101"/>
      <c r="B14" s="102"/>
      <c r="C14" s="102"/>
      <c r="D14" s="103"/>
      <c r="E14" s="104"/>
      <c r="F14" s="105"/>
      <c r="G14" s="106" t="str">
        <f t="shared" si="2"/>
        <v/>
      </c>
      <c r="H14" s="106" t="str">
        <f t="shared" si="3"/>
        <v/>
      </c>
      <c r="I14" s="85"/>
      <c r="L14" s="4" t="str">
        <f t="shared" si="0"/>
        <v/>
      </c>
      <c r="M14" s="5" t="str">
        <f t="shared" si="4"/>
        <v/>
      </c>
      <c r="N14" s="6" t="str">
        <f t="shared" si="5"/>
        <v/>
      </c>
      <c r="O14" s="6"/>
      <c r="P14" s="18" t="str">
        <f t="shared" si="1"/>
        <v/>
      </c>
      <c r="Q14" s="18"/>
      <c r="R14" s="6"/>
      <c r="S14" s="39"/>
    </row>
    <row r="15" spans="1:19" s="2" customFormat="1" ht="18" customHeight="1" x14ac:dyDescent="0.2">
      <c r="A15" s="101"/>
      <c r="B15" s="102"/>
      <c r="C15" s="102"/>
      <c r="D15" s="103"/>
      <c r="E15" s="104"/>
      <c r="F15" s="105"/>
      <c r="G15" s="106" t="str">
        <f t="shared" si="2"/>
        <v/>
      </c>
      <c r="H15" s="106" t="str">
        <f t="shared" si="3"/>
        <v/>
      </c>
      <c r="I15" s="85"/>
      <c r="L15" s="4" t="str">
        <f t="shared" si="0"/>
        <v/>
      </c>
      <c r="M15" s="5" t="str">
        <f t="shared" si="4"/>
        <v/>
      </c>
      <c r="N15" s="6" t="str">
        <f t="shared" si="5"/>
        <v/>
      </c>
      <c r="O15" s="6"/>
      <c r="P15" s="18" t="str">
        <f t="shared" si="1"/>
        <v/>
      </c>
      <c r="Q15" s="18"/>
      <c r="R15" s="6"/>
      <c r="S15" s="39"/>
    </row>
    <row r="16" spans="1:19" s="2" customFormat="1" ht="18" customHeight="1" x14ac:dyDescent="0.2">
      <c r="A16" s="101"/>
      <c r="B16" s="102"/>
      <c r="C16" s="102"/>
      <c r="D16" s="103"/>
      <c r="E16" s="104"/>
      <c r="F16" s="105"/>
      <c r="G16" s="106" t="str">
        <f t="shared" si="2"/>
        <v/>
      </c>
      <c r="H16" s="106" t="str">
        <f t="shared" si="3"/>
        <v/>
      </c>
      <c r="I16" s="85"/>
      <c r="L16" s="4" t="str">
        <f t="shared" si="0"/>
        <v/>
      </c>
      <c r="M16" s="5" t="str">
        <f t="shared" si="4"/>
        <v/>
      </c>
      <c r="N16" s="6" t="str">
        <f t="shared" si="5"/>
        <v/>
      </c>
      <c r="O16" s="6"/>
      <c r="P16" s="18" t="str">
        <f t="shared" si="1"/>
        <v/>
      </c>
      <c r="Q16" s="18"/>
      <c r="R16" s="6"/>
      <c r="S16" s="39"/>
    </row>
    <row r="17" spans="1:19" s="2" customFormat="1" ht="18" customHeight="1" x14ac:dyDescent="0.2">
      <c r="A17" s="101"/>
      <c r="B17" s="102"/>
      <c r="C17" s="102"/>
      <c r="D17" s="103"/>
      <c r="E17" s="104"/>
      <c r="F17" s="105"/>
      <c r="G17" s="106" t="str">
        <f t="shared" si="2"/>
        <v/>
      </c>
      <c r="H17" s="106" t="str">
        <f t="shared" si="3"/>
        <v/>
      </c>
      <c r="I17" s="85"/>
      <c r="L17" s="4" t="str">
        <f t="shared" si="0"/>
        <v/>
      </c>
      <c r="M17" s="5" t="str">
        <f t="shared" si="4"/>
        <v/>
      </c>
      <c r="N17" s="6" t="str">
        <f t="shared" si="5"/>
        <v/>
      </c>
      <c r="O17" s="6"/>
      <c r="P17" s="18" t="str">
        <f t="shared" si="1"/>
        <v/>
      </c>
      <c r="Q17" s="18"/>
      <c r="R17" s="6"/>
      <c r="S17" s="39"/>
    </row>
    <row r="18" spans="1:19" s="2" customFormat="1" ht="18" customHeight="1" x14ac:dyDescent="0.2">
      <c r="A18" s="101"/>
      <c r="B18" s="102"/>
      <c r="C18" s="102"/>
      <c r="D18" s="103"/>
      <c r="E18" s="104"/>
      <c r="F18" s="105"/>
      <c r="G18" s="106" t="str">
        <f t="shared" si="2"/>
        <v/>
      </c>
      <c r="H18" s="106" t="str">
        <f t="shared" si="3"/>
        <v/>
      </c>
      <c r="I18" s="85"/>
      <c r="L18" s="4" t="str">
        <f t="shared" si="0"/>
        <v/>
      </c>
      <c r="M18" s="5" t="str">
        <f>IF(A18="","",IF(C18="",CONCATENATE("Nicht fakt. DL. ",B18),IF(B18="",CONCATENATE("Nicht fakt. DL. ",C18),(CONCATENATE("Nicht fakt. DL. ",B18,", ",C18)))))</f>
        <v/>
      </c>
      <c r="N18" s="6" t="str">
        <f t="shared" si="5"/>
        <v/>
      </c>
      <c r="O18" s="6"/>
      <c r="P18" s="18" t="str">
        <f t="shared" si="1"/>
        <v/>
      </c>
      <c r="Q18" s="18"/>
      <c r="R18" s="6"/>
      <c r="S18" s="39"/>
    </row>
    <row r="19" spans="1:19" s="2" customFormat="1" ht="18" customHeight="1" x14ac:dyDescent="0.2">
      <c r="A19" s="101"/>
      <c r="B19" s="102"/>
      <c r="C19" s="102"/>
      <c r="D19" s="103"/>
      <c r="E19" s="104"/>
      <c r="F19" s="105"/>
      <c r="G19" s="106" t="str">
        <f t="shared" si="2"/>
        <v/>
      </c>
      <c r="H19" s="106" t="str">
        <f t="shared" si="3"/>
        <v/>
      </c>
      <c r="I19" s="85"/>
      <c r="L19" s="4" t="str">
        <f t="shared" si="0"/>
        <v/>
      </c>
      <c r="M19" s="5" t="str">
        <f t="shared" si="4"/>
        <v/>
      </c>
      <c r="N19" s="6" t="str">
        <f t="shared" si="5"/>
        <v/>
      </c>
      <c r="O19" s="6"/>
      <c r="P19" s="18" t="str">
        <f t="shared" si="1"/>
        <v/>
      </c>
      <c r="Q19" s="18"/>
      <c r="R19" s="6"/>
      <c r="S19" s="39"/>
    </row>
    <row r="20" spans="1:19" s="2" customFormat="1" ht="18" customHeight="1" x14ac:dyDescent="0.2">
      <c r="A20" s="101"/>
      <c r="B20" s="102"/>
      <c r="C20" s="102"/>
      <c r="D20" s="103"/>
      <c r="E20" s="104"/>
      <c r="F20" s="105"/>
      <c r="G20" s="106" t="str">
        <f t="shared" si="2"/>
        <v/>
      </c>
      <c r="H20" s="106" t="str">
        <f t="shared" si="3"/>
        <v/>
      </c>
      <c r="I20" s="85"/>
      <c r="L20" s="4" t="str">
        <f t="shared" si="0"/>
        <v/>
      </c>
      <c r="M20" s="5" t="str">
        <f t="shared" si="4"/>
        <v/>
      </c>
      <c r="N20" s="6" t="str">
        <f t="shared" si="5"/>
        <v/>
      </c>
      <c r="O20" s="6"/>
      <c r="P20" s="18" t="str">
        <f t="shared" si="1"/>
        <v/>
      </c>
      <c r="Q20" s="18"/>
      <c r="R20" s="6"/>
      <c r="S20" s="39"/>
    </row>
    <row r="21" spans="1:19" s="2" customFormat="1" ht="18" customHeight="1" x14ac:dyDescent="0.2">
      <c r="A21" s="101"/>
      <c r="B21" s="102"/>
      <c r="C21" s="102"/>
      <c r="D21" s="103"/>
      <c r="E21" s="104"/>
      <c r="F21" s="105"/>
      <c r="G21" s="106" t="str">
        <f t="shared" si="2"/>
        <v/>
      </c>
      <c r="H21" s="106" t="str">
        <f t="shared" si="3"/>
        <v/>
      </c>
      <c r="I21" s="85"/>
      <c r="L21" s="4" t="str">
        <f t="shared" si="0"/>
        <v/>
      </c>
      <c r="M21" s="5" t="str">
        <f t="shared" si="4"/>
        <v/>
      </c>
      <c r="N21" s="6" t="str">
        <f t="shared" si="5"/>
        <v/>
      </c>
      <c r="O21" s="6"/>
      <c r="P21" s="18" t="str">
        <f t="shared" si="1"/>
        <v/>
      </c>
      <c r="Q21" s="18"/>
      <c r="R21" s="6"/>
      <c r="S21" s="39"/>
    </row>
    <row r="22" spans="1:19" s="2" customFormat="1" ht="18" customHeight="1" x14ac:dyDescent="0.2">
      <c r="A22" s="101"/>
      <c r="B22" s="102"/>
      <c r="C22" s="102"/>
      <c r="D22" s="103"/>
      <c r="E22" s="104"/>
      <c r="F22" s="105"/>
      <c r="G22" s="106" t="str">
        <f t="shared" si="2"/>
        <v/>
      </c>
      <c r="H22" s="106" t="str">
        <f t="shared" si="3"/>
        <v/>
      </c>
      <c r="I22" s="85"/>
      <c r="L22" s="4" t="str">
        <f t="shared" si="0"/>
        <v/>
      </c>
      <c r="M22" s="5" t="str">
        <f t="shared" si="4"/>
        <v/>
      </c>
      <c r="N22" s="6" t="str">
        <f t="shared" si="5"/>
        <v/>
      </c>
      <c r="O22" s="6"/>
      <c r="P22" s="18" t="str">
        <f t="shared" si="1"/>
        <v/>
      </c>
      <c r="Q22" s="18"/>
      <c r="R22" s="6"/>
      <c r="S22" s="39"/>
    </row>
    <row r="23" spans="1:19" s="2" customFormat="1" ht="18" customHeight="1" x14ac:dyDescent="0.2">
      <c r="A23" s="101"/>
      <c r="B23" s="102"/>
      <c r="C23" s="102"/>
      <c r="D23" s="103"/>
      <c r="E23" s="104"/>
      <c r="F23" s="105"/>
      <c r="G23" s="106" t="str">
        <f t="shared" si="2"/>
        <v/>
      </c>
      <c r="H23" s="106" t="str">
        <f t="shared" si="3"/>
        <v/>
      </c>
      <c r="I23" s="85"/>
      <c r="L23" s="4" t="str">
        <f t="shared" si="0"/>
        <v/>
      </c>
      <c r="M23" s="5" t="str">
        <f t="shared" si="4"/>
        <v/>
      </c>
      <c r="N23" s="6" t="str">
        <f t="shared" si="5"/>
        <v/>
      </c>
      <c r="O23" s="6"/>
      <c r="P23" s="18" t="str">
        <f t="shared" si="1"/>
        <v/>
      </c>
      <c r="Q23" s="18"/>
      <c r="R23" s="6"/>
      <c r="S23" s="39"/>
    </row>
    <row r="24" spans="1:19" s="2" customFormat="1" ht="18" customHeight="1" x14ac:dyDescent="0.2">
      <c r="A24" s="101"/>
      <c r="B24" s="102"/>
      <c r="C24" s="102"/>
      <c r="D24" s="103"/>
      <c r="E24" s="104"/>
      <c r="F24" s="105"/>
      <c r="G24" s="106" t="str">
        <f t="shared" si="2"/>
        <v/>
      </c>
      <c r="H24" s="106" t="str">
        <f t="shared" si="3"/>
        <v/>
      </c>
      <c r="I24" s="85"/>
      <c r="L24" s="4" t="str">
        <f t="shared" si="0"/>
        <v/>
      </c>
      <c r="M24" s="5" t="str">
        <f t="shared" si="4"/>
        <v/>
      </c>
      <c r="N24" s="6" t="str">
        <f t="shared" si="5"/>
        <v/>
      </c>
      <c r="O24" s="6"/>
      <c r="P24" s="18" t="str">
        <f t="shared" si="1"/>
        <v/>
      </c>
      <c r="Q24" s="18"/>
      <c r="R24" s="6"/>
      <c r="S24" s="39"/>
    </row>
    <row r="25" spans="1:19" s="2" customFormat="1" ht="18" customHeight="1" x14ac:dyDescent="0.2">
      <c r="A25" s="101"/>
      <c r="B25" s="102"/>
      <c r="C25" s="102"/>
      <c r="D25" s="103"/>
      <c r="E25" s="104"/>
      <c r="F25" s="105"/>
      <c r="G25" s="106" t="str">
        <f t="shared" si="2"/>
        <v/>
      </c>
      <c r="H25" s="106" t="str">
        <f t="shared" si="3"/>
        <v/>
      </c>
      <c r="I25" s="85"/>
      <c r="L25" s="4" t="str">
        <f t="shared" si="0"/>
        <v/>
      </c>
      <c r="M25" s="5" t="str">
        <f t="shared" si="4"/>
        <v/>
      </c>
      <c r="N25" s="6" t="str">
        <f t="shared" si="5"/>
        <v/>
      </c>
      <c r="O25" s="6"/>
      <c r="P25" s="18" t="str">
        <f t="shared" si="1"/>
        <v/>
      </c>
      <c r="Q25" s="18"/>
      <c r="R25" s="6"/>
      <c r="S25" s="39"/>
    </row>
    <row r="26" spans="1:19" s="2" customFormat="1" ht="18" customHeight="1" x14ac:dyDescent="0.2">
      <c r="A26" s="101"/>
      <c r="B26" s="102"/>
      <c r="C26" s="102"/>
      <c r="D26" s="103"/>
      <c r="E26" s="104"/>
      <c r="F26" s="105"/>
      <c r="G26" s="106" t="str">
        <f t="shared" si="2"/>
        <v/>
      </c>
      <c r="H26" s="106" t="str">
        <f t="shared" si="3"/>
        <v/>
      </c>
      <c r="I26" s="85"/>
      <c r="L26" s="4" t="str">
        <f t="shared" si="0"/>
        <v/>
      </c>
      <c r="M26" s="5" t="str">
        <f t="shared" si="4"/>
        <v/>
      </c>
      <c r="N26" s="6" t="str">
        <f t="shared" si="5"/>
        <v/>
      </c>
      <c r="O26" s="6"/>
      <c r="P26" s="18" t="str">
        <f t="shared" si="1"/>
        <v/>
      </c>
      <c r="Q26" s="18"/>
      <c r="R26" s="6"/>
      <c r="S26" s="39"/>
    </row>
    <row r="27" spans="1:19" s="2" customFormat="1" ht="18" customHeight="1" x14ac:dyDescent="0.2">
      <c r="A27" s="101"/>
      <c r="B27" s="102"/>
      <c r="C27" s="102"/>
      <c r="D27" s="103"/>
      <c r="E27" s="104"/>
      <c r="F27" s="105"/>
      <c r="G27" s="106" t="str">
        <f t="shared" si="2"/>
        <v/>
      </c>
      <c r="H27" s="106" t="str">
        <f t="shared" si="3"/>
        <v/>
      </c>
      <c r="I27" s="85"/>
      <c r="L27" s="4" t="str">
        <f t="shared" si="0"/>
        <v/>
      </c>
      <c r="M27" s="5" t="str">
        <f t="shared" si="4"/>
        <v/>
      </c>
      <c r="N27" s="6" t="str">
        <f t="shared" si="5"/>
        <v/>
      </c>
      <c r="O27" s="6"/>
      <c r="P27" s="18" t="str">
        <f t="shared" si="1"/>
        <v/>
      </c>
      <c r="Q27" s="18"/>
      <c r="R27" s="6"/>
      <c r="S27" s="39"/>
    </row>
    <row r="28" spans="1:19" s="2" customFormat="1" ht="18" customHeight="1" x14ac:dyDescent="0.2">
      <c r="A28" s="101"/>
      <c r="B28" s="102"/>
      <c r="C28" s="102"/>
      <c r="D28" s="103"/>
      <c r="E28" s="104"/>
      <c r="F28" s="105"/>
      <c r="G28" s="106" t="str">
        <f t="shared" si="2"/>
        <v/>
      </c>
      <c r="H28" s="106" t="str">
        <f t="shared" si="3"/>
        <v/>
      </c>
      <c r="I28" s="85"/>
      <c r="L28" s="4" t="str">
        <f t="shared" si="0"/>
        <v/>
      </c>
      <c r="M28" s="5" t="str">
        <f t="shared" si="4"/>
        <v/>
      </c>
      <c r="N28" s="6" t="str">
        <f t="shared" si="5"/>
        <v/>
      </c>
      <c r="O28" s="6"/>
      <c r="P28" s="18" t="str">
        <f t="shared" si="1"/>
        <v/>
      </c>
      <c r="Q28" s="18"/>
      <c r="R28" s="6"/>
      <c r="S28" s="39"/>
    </row>
    <row r="29" spans="1:19" s="2" customFormat="1" ht="18" customHeight="1" x14ac:dyDescent="0.2">
      <c r="A29" s="101"/>
      <c r="B29" s="102"/>
      <c r="C29" s="102"/>
      <c r="D29" s="103"/>
      <c r="E29" s="104"/>
      <c r="F29" s="105"/>
      <c r="G29" s="106" t="str">
        <f t="shared" si="2"/>
        <v/>
      </c>
      <c r="H29" s="106" t="str">
        <f t="shared" si="3"/>
        <v/>
      </c>
      <c r="I29" s="85"/>
      <c r="L29" s="4" t="str">
        <f t="shared" si="0"/>
        <v/>
      </c>
      <c r="M29" s="5" t="str">
        <f t="shared" si="4"/>
        <v/>
      </c>
      <c r="N29" s="6" t="str">
        <f t="shared" si="5"/>
        <v/>
      </c>
      <c r="O29" s="6"/>
      <c r="P29" s="18" t="str">
        <f t="shared" si="1"/>
        <v/>
      </c>
      <c r="Q29" s="18"/>
      <c r="R29" s="6"/>
      <c r="S29" s="39"/>
    </row>
    <row r="30" spans="1:19" s="2" customFormat="1" ht="18" customHeight="1" x14ac:dyDescent="0.2">
      <c r="A30" s="101"/>
      <c r="B30" s="102"/>
      <c r="C30" s="102"/>
      <c r="D30" s="103"/>
      <c r="E30" s="104"/>
      <c r="F30" s="105"/>
      <c r="G30" s="106" t="str">
        <f t="shared" si="2"/>
        <v/>
      </c>
      <c r="H30" s="106" t="str">
        <f t="shared" si="3"/>
        <v/>
      </c>
      <c r="I30" s="85"/>
      <c r="L30" s="4" t="str">
        <f t="shared" si="0"/>
        <v/>
      </c>
      <c r="M30" s="5" t="str">
        <f t="shared" si="4"/>
        <v/>
      </c>
      <c r="N30" s="6" t="str">
        <f t="shared" si="5"/>
        <v/>
      </c>
      <c r="O30" s="6"/>
      <c r="P30" s="18" t="str">
        <f t="shared" si="1"/>
        <v/>
      </c>
      <c r="Q30" s="18"/>
      <c r="R30" s="6"/>
      <c r="S30" s="39"/>
    </row>
    <row r="31" spans="1:19" s="2" customFormat="1" ht="18" customHeight="1" x14ac:dyDescent="0.2">
      <c r="A31" s="101"/>
      <c r="B31" s="102"/>
      <c r="C31" s="102"/>
      <c r="D31" s="103"/>
      <c r="E31" s="104"/>
      <c r="F31" s="105"/>
      <c r="G31" s="106" t="str">
        <f t="shared" si="2"/>
        <v/>
      </c>
      <c r="H31" s="106" t="str">
        <f t="shared" si="3"/>
        <v/>
      </c>
      <c r="I31" s="85"/>
      <c r="L31" s="4" t="str">
        <f t="shared" si="0"/>
        <v/>
      </c>
      <c r="M31" s="5" t="str">
        <f t="shared" si="4"/>
        <v/>
      </c>
      <c r="N31" s="6" t="str">
        <f t="shared" si="5"/>
        <v/>
      </c>
      <c r="O31" s="6"/>
      <c r="P31" s="18" t="str">
        <f t="shared" si="1"/>
        <v/>
      </c>
      <c r="Q31" s="18"/>
      <c r="R31" s="6"/>
      <c r="S31" s="39"/>
    </row>
    <row r="32" spans="1:19" s="2" customFormat="1" ht="18" customHeight="1" x14ac:dyDescent="0.2">
      <c r="A32" s="101"/>
      <c r="B32" s="102"/>
      <c r="C32" s="102"/>
      <c r="D32" s="103"/>
      <c r="E32" s="104"/>
      <c r="F32" s="105"/>
      <c r="G32" s="106" t="str">
        <f t="shared" si="2"/>
        <v/>
      </c>
      <c r="H32" s="106" t="str">
        <f t="shared" si="3"/>
        <v/>
      </c>
      <c r="I32" s="85"/>
      <c r="L32" s="4" t="str">
        <f t="shared" si="0"/>
        <v/>
      </c>
      <c r="M32" s="5" t="str">
        <f t="shared" si="4"/>
        <v/>
      </c>
      <c r="N32" s="6" t="str">
        <f t="shared" si="5"/>
        <v/>
      </c>
      <c r="O32" s="6"/>
      <c r="P32" s="18" t="str">
        <f t="shared" si="1"/>
        <v/>
      </c>
      <c r="Q32" s="18"/>
      <c r="R32" s="6"/>
      <c r="S32" s="39"/>
    </row>
    <row r="33" spans="1:19" s="2" customFormat="1" ht="18" customHeight="1" x14ac:dyDescent="0.2">
      <c r="A33" s="101"/>
      <c r="B33" s="102"/>
      <c r="C33" s="102"/>
      <c r="D33" s="103"/>
      <c r="E33" s="104"/>
      <c r="F33" s="105"/>
      <c r="G33" s="106" t="str">
        <f t="shared" si="2"/>
        <v/>
      </c>
      <c r="H33" s="106" t="str">
        <f t="shared" si="3"/>
        <v/>
      </c>
      <c r="I33" s="85"/>
      <c r="L33" s="4" t="str">
        <f t="shared" si="0"/>
        <v/>
      </c>
      <c r="M33" s="5" t="str">
        <f t="shared" si="4"/>
        <v/>
      </c>
      <c r="N33" s="6" t="str">
        <f t="shared" si="5"/>
        <v/>
      </c>
      <c r="O33" s="6"/>
      <c r="P33" s="18" t="str">
        <f t="shared" si="1"/>
        <v/>
      </c>
      <c r="Q33" s="18"/>
      <c r="R33" s="6"/>
      <c r="S33" s="39"/>
    </row>
    <row r="34" spans="1:19" s="2" customFormat="1" ht="18" customHeight="1" x14ac:dyDescent="0.2">
      <c r="A34" s="101"/>
      <c r="B34" s="102"/>
      <c r="C34" s="102"/>
      <c r="D34" s="103"/>
      <c r="E34" s="104"/>
      <c r="F34" s="105"/>
      <c r="G34" s="106" t="str">
        <f t="shared" si="2"/>
        <v/>
      </c>
      <c r="H34" s="106" t="str">
        <f t="shared" si="3"/>
        <v/>
      </c>
      <c r="I34" s="85"/>
      <c r="L34" s="4" t="str">
        <f t="shared" si="0"/>
        <v/>
      </c>
      <c r="M34" s="5" t="str">
        <f t="shared" si="4"/>
        <v/>
      </c>
      <c r="N34" s="6" t="str">
        <f t="shared" si="5"/>
        <v/>
      </c>
      <c r="O34" s="6"/>
      <c r="P34" s="18" t="str">
        <f t="shared" si="1"/>
        <v/>
      </c>
      <c r="Q34" s="18"/>
      <c r="R34" s="6"/>
      <c r="S34" s="39"/>
    </row>
    <row r="35" spans="1:19" s="2" customFormat="1" ht="18" customHeight="1" x14ac:dyDescent="0.2">
      <c r="A35" s="101"/>
      <c r="B35" s="102"/>
      <c r="C35" s="102"/>
      <c r="D35" s="103"/>
      <c r="E35" s="104"/>
      <c r="F35" s="105"/>
      <c r="G35" s="106" t="str">
        <f t="shared" si="2"/>
        <v/>
      </c>
      <c r="H35" s="106" t="str">
        <f t="shared" si="3"/>
        <v/>
      </c>
      <c r="I35" s="85"/>
      <c r="L35" s="4" t="str">
        <f t="shared" si="0"/>
        <v/>
      </c>
      <c r="M35" s="5" t="str">
        <f t="shared" si="4"/>
        <v/>
      </c>
      <c r="N35" s="6" t="str">
        <f t="shared" si="5"/>
        <v/>
      </c>
      <c r="O35" s="6"/>
      <c r="P35" s="18" t="str">
        <f t="shared" si="1"/>
        <v/>
      </c>
      <c r="Q35" s="18"/>
      <c r="R35" s="6"/>
      <c r="S35" s="39"/>
    </row>
    <row r="36" spans="1:19" s="2" customFormat="1" ht="18" customHeight="1" x14ac:dyDescent="0.2">
      <c r="A36" s="101"/>
      <c r="B36" s="102"/>
      <c r="C36" s="102"/>
      <c r="D36" s="103"/>
      <c r="E36" s="104"/>
      <c r="F36" s="105"/>
      <c r="G36" s="106" t="str">
        <f t="shared" si="2"/>
        <v/>
      </c>
      <c r="H36" s="106" t="str">
        <f t="shared" si="3"/>
        <v/>
      </c>
      <c r="I36" s="85"/>
      <c r="L36" s="4" t="str">
        <f t="shared" si="0"/>
        <v/>
      </c>
      <c r="M36" s="5" t="str">
        <f t="shared" si="4"/>
        <v/>
      </c>
      <c r="N36" s="6" t="str">
        <f t="shared" si="5"/>
        <v/>
      </c>
      <c r="O36" s="6"/>
      <c r="P36" s="18" t="str">
        <f t="shared" si="1"/>
        <v/>
      </c>
      <c r="Q36" s="18"/>
      <c r="R36" s="6"/>
      <c r="S36" s="39"/>
    </row>
    <row r="37" spans="1:19" s="2" customFormat="1" ht="18" customHeight="1" x14ac:dyDescent="0.2">
      <c r="A37" s="101"/>
      <c r="B37" s="102"/>
      <c r="C37" s="102"/>
      <c r="D37" s="103"/>
      <c r="E37" s="104"/>
      <c r="F37" s="105"/>
      <c r="G37" s="106" t="str">
        <f t="shared" si="2"/>
        <v/>
      </c>
      <c r="H37" s="106" t="str">
        <f t="shared" si="3"/>
        <v/>
      </c>
      <c r="I37" s="85"/>
      <c r="L37" s="4" t="str">
        <f t="shared" si="0"/>
        <v/>
      </c>
      <c r="M37" s="5" t="str">
        <f t="shared" si="4"/>
        <v/>
      </c>
      <c r="N37" s="6" t="str">
        <f t="shared" si="5"/>
        <v/>
      </c>
      <c r="O37" s="6"/>
      <c r="P37" s="18" t="str">
        <f t="shared" si="1"/>
        <v/>
      </c>
      <c r="Q37" s="18"/>
      <c r="R37" s="6"/>
      <c r="S37" s="39"/>
    </row>
    <row r="38" spans="1:19" s="2" customFormat="1" ht="18" customHeight="1" x14ac:dyDescent="0.2">
      <c r="A38" s="101"/>
      <c r="B38" s="102"/>
      <c r="C38" s="102"/>
      <c r="D38" s="103"/>
      <c r="E38" s="104"/>
      <c r="F38" s="105"/>
      <c r="G38" s="106" t="str">
        <f t="shared" si="2"/>
        <v/>
      </c>
      <c r="H38" s="106" t="str">
        <f t="shared" si="3"/>
        <v/>
      </c>
      <c r="I38" s="85"/>
      <c r="L38" s="4" t="str">
        <f t="shared" si="0"/>
        <v/>
      </c>
      <c r="M38" s="5" t="str">
        <f t="shared" si="4"/>
        <v/>
      </c>
      <c r="N38" s="6" t="str">
        <f t="shared" si="5"/>
        <v/>
      </c>
      <c r="O38" s="6"/>
      <c r="P38" s="18" t="str">
        <f t="shared" si="1"/>
        <v/>
      </c>
      <c r="Q38" s="18"/>
      <c r="R38" s="6"/>
      <c r="S38" s="39"/>
    </row>
    <row r="39" spans="1:19" s="2" customFormat="1" ht="18" customHeight="1" x14ac:dyDescent="0.2">
      <c r="A39" s="101"/>
      <c r="B39" s="102"/>
      <c r="C39" s="102"/>
      <c r="D39" s="103"/>
      <c r="E39" s="104"/>
      <c r="F39" s="105"/>
      <c r="G39" s="106" t="str">
        <f t="shared" si="2"/>
        <v/>
      </c>
      <c r="H39" s="106" t="str">
        <f t="shared" si="3"/>
        <v/>
      </c>
      <c r="I39" s="85"/>
      <c r="L39" s="4" t="str">
        <f t="shared" ref="L39:L70" si="6">IF(A39="","",$F$2)</f>
        <v/>
      </c>
      <c r="M39" s="5" t="str">
        <f t="shared" si="4"/>
        <v/>
      </c>
      <c r="N39" s="6" t="str">
        <f t="shared" si="5"/>
        <v/>
      </c>
      <c r="O39" s="6"/>
      <c r="P39" s="18" t="str">
        <f t="shared" ref="P39:P70" si="7">IF(D39="","",D39)</f>
        <v/>
      </c>
      <c r="Q39" s="18"/>
      <c r="R39" s="6"/>
      <c r="S39" s="39"/>
    </row>
    <row r="40" spans="1:19" s="2" customFormat="1" ht="18" customHeight="1" x14ac:dyDescent="0.2">
      <c r="A40" s="101"/>
      <c r="B40" s="102"/>
      <c r="C40" s="102"/>
      <c r="D40" s="103"/>
      <c r="E40" s="104"/>
      <c r="F40" s="105"/>
      <c r="G40" s="106" t="str">
        <f t="shared" si="2"/>
        <v/>
      </c>
      <c r="H40" s="106" t="str">
        <f t="shared" si="3"/>
        <v/>
      </c>
      <c r="I40" s="85"/>
      <c r="L40" s="4" t="str">
        <f t="shared" si="6"/>
        <v/>
      </c>
      <c r="M40" s="5" t="str">
        <f t="shared" si="4"/>
        <v/>
      </c>
      <c r="N40" s="6" t="str">
        <f t="shared" si="5"/>
        <v/>
      </c>
      <c r="O40" s="6"/>
      <c r="P40" s="18" t="str">
        <f t="shared" si="7"/>
        <v/>
      </c>
      <c r="Q40" s="18"/>
      <c r="R40" s="6"/>
      <c r="S40" s="39"/>
    </row>
    <row r="41" spans="1:19" s="2" customFormat="1" ht="18" customHeight="1" x14ac:dyDescent="0.2">
      <c r="A41" s="101"/>
      <c r="B41" s="102"/>
      <c r="C41" s="102"/>
      <c r="D41" s="103"/>
      <c r="E41" s="104"/>
      <c r="F41" s="105"/>
      <c r="G41" s="106" t="str">
        <f t="shared" si="2"/>
        <v/>
      </c>
      <c r="H41" s="106" t="str">
        <f t="shared" si="3"/>
        <v/>
      </c>
      <c r="I41" s="85"/>
      <c r="L41" s="4" t="str">
        <f t="shared" si="6"/>
        <v/>
      </c>
      <c r="M41" s="5" t="str">
        <f t="shared" si="4"/>
        <v/>
      </c>
      <c r="N41" s="6" t="str">
        <f t="shared" si="5"/>
        <v/>
      </c>
      <c r="O41" s="6"/>
      <c r="P41" s="18" t="str">
        <f t="shared" si="7"/>
        <v/>
      </c>
      <c r="Q41" s="18"/>
      <c r="R41" s="6"/>
      <c r="S41" s="39"/>
    </row>
    <row r="42" spans="1:19" s="2" customFormat="1" ht="18" customHeight="1" x14ac:dyDescent="0.2">
      <c r="A42" s="101"/>
      <c r="B42" s="102"/>
      <c r="C42" s="102"/>
      <c r="D42" s="103"/>
      <c r="E42" s="104"/>
      <c r="F42" s="105"/>
      <c r="G42" s="106" t="str">
        <f t="shared" si="2"/>
        <v/>
      </c>
      <c r="H42" s="106" t="str">
        <f t="shared" si="3"/>
        <v/>
      </c>
      <c r="I42" s="85"/>
      <c r="L42" s="4" t="str">
        <f t="shared" si="6"/>
        <v/>
      </c>
      <c r="M42" s="5" t="str">
        <f t="shared" si="4"/>
        <v/>
      </c>
      <c r="N42" s="6" t="str">
        <f t="shared" si="5"/>
        <v/>
      </c>
      <c r="O42" s="6"/>
      <c r="P42" s="18" t="str">
        <f t="shared" si="7"/>
        <v/>
      </c>
      <c r="Q42" s="18"/>
      <c r="R42" s="6"/>
      <c r="S42" s="39"/>
    </row>
    <row r="43" spans="1:19" s="2" customFormat="1" ht="18" customHeight="1" x14ac:dyDescent="0.2">
      <c r="A43" s="101"/>
      <c r="B43" s="102"/>
      <c r="C43" s="102"/>
      <c r="D43" s="103"/>
      <c r="E43" s="104"/>
      <c r="F43" s="105"/>
      <c r="G43" s="106" t="str">
        <f t="shared" si="2"/>
        <v/>
      </c>
      <c r="H43" s="106" t="str">
        <f t="shared" si="3"/>
        <v/>
      </c>
      <c r="I43" s="85"/>
      <c r="L43" s="4" t="str">
        <f t="shared" si="6"/>
        <v/>
      </c>
      <c r="M43" s="5" t="str">
        <f t="shared" si="4"/>
        <v/>
      </c>
      <c r="N43" s="6" t="str">
        <f t="shared" si="5"/>
        <v/>
      </c>
      <c r="O43" s="6"/>
      <c r="P43" s="18" t="str">
        <f t="shared" si="7"/>
        <v/>
      </c>
      <c r="Q43" s="18"/>
      <c r="R43" s="6"/>
      <c r="S43" s="39"/>
    </row>
    <row r="44" spans="1:19" s="2" customFormat="1" ht="18" customHeight="1" x14ac:dyDescent="0.2">
      <c r="A44" s="101"/>
      <c r="B44" s="102"/>
      <c r="C44" s="102"/>
      <c r="D44" s="103"/>
      <c r="E44" s="104"/>
      <c r="F44" s="105"/>
      <c r="G44" s="106" t="str">
        <f t="shared" si="2"/>
        <v/>
      </c>
      <c r="H44" s="106" t="str">
        <f t="shared" si="3"/>
        <v/>
      </c>
      <c r="I44" s="85"/>
      <c r="L44" s="4" t="str">
        <f t="shared" si="6"/>
        <v/>
      </c>
      <c r="M44" s="5" t="str">
        <f t="shared" si="4"/>
        <v/>
      </c>
      <c r="N44" s="6" t="str">
        <f t="shared" si="5"/>
        <v/>
      </c>
      <c r="O44" s="6"/>
      <c r="P44" s="18" t="str">
        <f t="shared" si="7"/>
        <v/>
      </c>
      <c r="Q44" s="18"/>
      <c r="R44" s="6"/>
      <c r="S44" s="39"/>
    </row>
    <row r="45" spans="1:19" s="2" customFormat="1" ht="18" customHeight="1" x14ac:dyDescent="0.2">
      <c r="A45" s="101"/>
      <c r="B45" s="102"/>
      <c r="C45" s="102"/>
      <c r="D45" s="103"/>
      <c r="E45" s="104"/>
      <c r="F45" s="105"/>
      <c r="G45" s="106" t="str">
        <f t="shared" si="2"/>
        <v/>
      </c>
      <c r="H45" s="106" t="str">
        <f t="shared" si="3"/>
        <v/>
      </c>
      <c r="I45" s="85"/>
      <c r="L45" s="4" t="str">
        <f t="shared" si="6"/>
        <v/>
      </c>
      <c r="M45" s="5" t="str">
        <f t="shared" si="4"/>
        <v/>
      </c>
      <c r="N45" s="6" t="str">
        <f t="shared" si="5"/>
        <v/>
      </c>
      <c r="O45" s="6"/>
      <c r="P45" s="18" t="str">
        <f t="shared" si="7"/>
        <v/>
      </c>
      <c r="Q45" s="18"/>
      <c r="R45" s="6"/>
      <c r="S45" s="39"/>
    </row>
    <row r="46" spans="1:19" s="2" customFormat="1" ht="18" customHeight="1" x14ac:dyDescent="0.2">
      <c r="A46" s="101"/>
      <c r="B46" s="102"/>
      <c r="C46" s="102"/>
      <c r="D46" s="103"/>
      <c r="E46" s="104"/>
      <c r="F46" s="105"/>
      <c r="G46" s="106" t="str">
        <f t="shared" si="2"/>
        <v/>
      </c>
      <c r="H46" s="106" t="str">
        <f t="shared" si="3"/>
        <v/>
      </c>
      <c r="I46" s="85"/>
      <c r="L46" s="4" t="str">
        <f t="shared" si="6"/>
        <v/>
      </c>
      <c r="M46" s="5" t="str">
        <f t="shared" si="4"/>
        <v/>
      </c>
      <c r="N46" s="6" t="str">
        <f t="shared" si="5"/>
        <v/>
      </c>
      <c r="O46" s="6"/>
      <c r="P46" s="18" t="str">
        <f t="shared" si="7"/>
        <v/>
      </c>
      <c r="Q46" s="18"/>
      <c r="R46" s="6"/>
      <c r="S46" s="39"/>
    </row>
    <row r="47" spans="1:19" s="2" customFormat="1" ht="18" customHeight="1" x14ac:dyDescent="0.2">
      <c r="A47" s="101"/>
      <c r="B47" s="102"/>
      <c r="C47" s="102"/>
      <c r="D47" s="103"/>
      <c r="E47" s="104"/>
      <c r="F47" s="105"/>
      <c r="G47" s="106" t="str">
        <f t="shared" si="2"/>
        <v/>
      </c>
      <c r="H47" s="106" t="str">
        <f t="shared" si="3"/>
        <v/>
      </c>
      <c r="I47" s="85"/>
      <c r="L47" s="4" t="str">
        <f t="shared" si="6"/>
        <v/>
      </c>
      <c r="M47" s="5" t="str">
        <f t="shared" si="4"/>
        <v/>
      </c>
      <c r="N47" s="6" t="str">
        <f t="shared" si="5"/>
        <v/>
      </c>
      <c r="O47" s="6"/>
      <c r="P47" s="18" t="str">
        <f t="shared" si="7"/>
        <v/>
      </c>
      <c r="Q47" s="18"/>
      <c r="R47" s="6"/>
      <c r="S47" s="39"/>
    </row>
    <row r="48" spans="1:19" s="2" customFormat="1" ht="18" customHeight="1" x14ac:dyDescent="0.2">
      <c r="A48" s="101"/>
      <c r="B48" s="102"/>
      <c r="C48" s="102"/>
      <c r="D48" s="103"/>
      <c r="E48" s="104"/>
      <c r="F48" s="105"/>
      <c r="G48" s="106" t="str">
        <f t="shared" si="2"/>
        <v/>
      </c>
      <c r="H48" s="106" t="str">
        <f t="shared" si="3"/>
        <v/>
      </c>
      <c r="I48" s="85"/>
      <c r="L48" s="4" t="str">
        <f t="shared" si="6"/>
        <v/>
      </c>
      <c r="M48" s="5" t="str">
        <f t="shared" si="4"/>
        <v/>
      </c>
      <c r="N48" s="6" t="str">
        <f t="shared" si="5"/>
        <v/>
      </c>
      <c r="O48" s="6"/>
      <c r="P48" s="18" t="str">
        <f t="shared" si="7"/>
        <v/>
      </c>
      <c r="Q48" s="18"/>
      <c r="R48" s="6"/>
      <c r="S48" s="39"/>
    </row>
    <row r="49" spans="1:19" s="2" customFormat="1" ht="18" customHeight="1" x14ac:dyDescent="0.2">
      <c r="A49" s="101"/>
      <c r="B49" s="102"/>
      <c r="C49" s="102"/>
      <c r="D49" s="103"/>
      <c r="E49" s="104"/>
      <c r="F49" s="105"/>
      <c r="G49" s="106" t="str">
        <f t="shared" si="2"/>
        <v/>
      </c>
      <c r="H49" s="106" t="str">
        <f t="shared" si="3"/>
        <v/>
      </c>
      <c r="I49" s="85"/>
      <c r="L49" s="4" t="str">
        <f t="shared" si="6"/>
        <v/>
      </c>
      <c r="M49" s="5" t="str">
        <f t="shared" si="4"/>
        <v/>
      </c>
      <c r="N49" s="6" t="str">
        <f t="shared" si="5"/>
        <v/>
      </c>
      <c r="O49" s="6"/>
      <c r="P49" s="18" t="str">
        <f t="shared" si="7"/>
        <v/>
      </c>
      <c r="Q49" s="18"/>
      <c r="R49" s="6"/>
      <c r="S49" s="39"/>
    </row>
    <row r="50" spans="1:19" s="2" customFormat="1" ht="18" customHeight="1" x14ac:dyDescent="0.2">
      <c r="A50" s="101"/>
      <c r="B50" s="102"/>
      <c r="C50" s="102"/>
      <c r="D50" s="103"/>
      <c r="E50" s="104"/>
      <c r="F50" s="105"/>
      <c r="G50" s="106" t="str">
        <f t="shared" si="2"/>
        <v/>
      </c>
      <c r="H50" s="106" t="str">
        <f t="shared" si="3"/>
        <v/>
      </c>
      <c r="I50" s="85"/>
      <c r="L50" s="4" t="str">
        <f t="shared" si="6"/>
        <v/>
      </c>
      <c r="M50" s="5" t="str">
        <f t="shared" si="4"/>
        <v/>
      </c>
      <c r="N50" s="6" t="str">
        <f t="shared" si="5"/>
        <v/>
      </c>
      <c r="O50" s="6"/>
      <c r="P50" s="18" t="str">
        <f t="shared" si="7"/>
        <v/>
      </c>
      <c r="Q50" s="18"/>
      <c r="R50" s="6"/>
      <c r="S50" s="39"/>
    </row>
    <row r="51" spans="1:19" s="2" customFormat="1" ht="18" customHeight="1" x14ac:dyDescent="0.2">
      <c r="A51" s="101"/>
      <c r="B51" s="102"/>
      <c r="C51" s="102"/>
      <c r="D51" s="103"/>
      <c r="E51" s="104"/>
      <c r="F51" s="105"/>
      <c r="G51" s="106" t="str">
        <f t="shared" si="2"/>
        <v/>
      </c>
      <c r="H51" s="106" t="str">
        <f t="shared" si="3"/>
        <v/>
      </c>
      <c r="I51" s="85"/>
      <c r="L51" s="4" t="str">
        <f t="shared" si="6"/>
        <v/>
      </c>
      <c r="M51" s="5" t="str">
        <f t="shared" si="4"/>
        <v/>
      </c>
      <c r="N51" s="6" t="str">
        <f t="shared" si="5"/>
        <v/>
      </c>
      <c r="O51" s="6"/>
      <c r="P51" s="18" t="str">
        <f t="shared" si="7"/>
        <v/>
      </c>
      <c r="Q51" s="18"/>
      <c r="R51" s="6"/>
      <c r="S51" s="39"/>
    </row>
    <row r="52" spans="1:19" s="2" customFormat="1" ht="18" customHeight="1" x14ac:dyDescent="0.2">
      <c r="A52" s="101"/>
      <c r="B52" s="102"/>
      <c r="C52" s="102"/>
      <c r="D52" s="103"/>
      <c r="E52" s="104"/>
      <c r="F52" s="105"/>
      <c r="G52" s="106" t="str">
        <f t="shared" si="2"/>
        <v/>
      </c>
      <c r="H52" s="106" t="str">
        <f t="shared" si="3"/>
        <v/>
      </c>
      <c r="I52" s="85"/>
      <c r="L52" s="4" t="str">
        <f t="shared" si="6"/>
        <v/>
      </c>
      <c r="M52" s="5" t="str">
        <f t="shared" si="4"/>
        <v/>
      </c>
      <c r="N52" s="6" t="str">
        <f t="shared" si="5"/>
        <v/>
      </c>
      <c r="O52" s="6"/>
      <c r="P52" s="18" t="str">
        <f t="shared" si="7"/>
        <v/>
      </c>
      <c r="Q52" s="18"/>
      <c r="R52" s="6"/>
      <c r="S52" s="39"/>
    </row>
    <row r="53" spans="1:19" s="2" customFormat="1" ht="18" customHeight="1" x14ac:dyDescent="0.2">
      <c r="A53" s="101"/>
      <c r="B53" s="102"/>
      <c r="C53" s="102"/>
      <c r="D53" s="103"/>
      <c r="E53" s="104"/>
      <c r="F53" s="105"/>
      <c r="G53" s="106" t="str">
        <f t="shared" si="2"/>
        <v/>
      </c>
      <c r="H53" s="106" t="str">
        <f t="shared" si="3"/>
        <v/>
      </c>
      <c r="I53" s="85"/>
      <c r="L53" s="4" t="str">
        <f t="shared" si="6"/>
        <v/>
      </c>
      <c r="M53" s="5" t="str">
        <f t="shared" si="4"/>
        <v/>
      </c>
      <c r="N53" s="6" t="str">
        <f t="shared" si="5"/>
        <v/>
      </c>
      <c r="O53" s="6"/>
      <c r="P53" s="18" t="str">
        <f t="shared" si="7"/>
        <v/>
      </c>
      <c r="Q53" s="18"/>
      <c r="R53" s="6"/>
      <c r="S53" s="39"/>
    </row>
    <row r="54" spans="1:19" s="2" customFormat="1" ht="18" customHeight="1" x14ac:dyDescent="0.2">
      <c r="A54" s="101"/>
      <c r="B54" s="102"/>
      <c r="C54" s="102"/>
      <c r="D54" s="103"/>
      <c r="E54" s="104"/>
      <c r="F54" s="105"/>
      <c r="G54" s="106" t="str">
        <f t="shared" si="2"/>
        <v/>
      </c>
      <c r="H54" s="106" t="str">
        <f t="shared" si="3"/>
        <v/>
      </c>
      <c r="I54" s="85"/>
      <c r="L54" s="4" t="str">
        <f t="shared" si="6"/>
        <v/>
      </c>
      <c r="M54" s="5" t="str">
        <f t="shared" si="4"/>
        <v/>
      </c>
      <c r="N54" s="6" t="str">
        <f t="shared" si="5"/>
        <v/>
      </c>
      <c r="O54" s="6"/>
      <c r="P54" s="18" t="str">
        <f t="shared" si="7"/>
        <v/>
      </c>
      <c r="Q54" s="18"/>
      <c r="R54" s="6"/>
      <c r="S54" s="39"/>
    </row>
    <row r="55" spans="1:19" s="2" customFormat="1" ht="18" customHeight="1" x14ac:dyDescent="0.2">
      <c r="A55" s="101"/>
      <c r="B55" s="102"/>
      <c r="C55" s="102"/>
      <c r="D55" s="103"/>
      <c r="E55" s="104"/>
      <c r="F55" s="105"/>
      <c r="G55" s="106" t="str">
        <f t="shared" si="2"/>
        <v/>
      </c>
      <c r="H55" s="106" t="str">
        <f t="shared" si="3"/>
        <v/>
      </c>
      <c r="I55" s="85"/>
      <c r="L55" s="4" t="str">
        <f t="shared" si="6"/>
        <v/>
      </c>
      <c r="M55" s="5" t="str">
        <f t="shared" si="4"/>
        <v/>
      </c>
      <c r="N55" s="6" t="str">
        <f t="shared" si="5"/>
        <v/>
      </c>
      <c r="O55" s="6"/>
      <c r="P55" s="18" t="str">
        <f t="shared" si="7"/>
        <v/>
      </c>
      <c r="Q55" s="18"/>
      <c r="R55" s="6"/>
      <c r="S55" s="39"/>
    </row>
    <row r="56" spans="1:19" s="2" customFormat="1" ht="18" customHeight="1" x14ac:dyDescent="0.2">
      <c r="A56" s="101"/>
      <c r="B56" s="102"/>
      <c r="C56" s="102"/>
      <c r="D56" s="103"/>
      <c r="E56" s="104"/>
      <c r="F56" s="105"/>
      <c r="G56" s="106" t="str">
        <f t="shared" si="2"/>
        <v/>
      </c>
      <c r="H56" s="106" t="str">
        <f t="shared" si="3"/>
        <v/>
      </c>
      <c r="I56" s="85"/>
      <c r="L56" s="4" t="str">
        <f t="shared" si="6"/>
        <v/>
      </c>
      <c r="M56" s="5" t="str">
        <f t="shared" si="4"/>
        <v/>
      </c>
      <c r="N56" s="6" t="str">
        <f t="shared" si="5"/>
        <v/>
      </c>
      <c r="O56" s="6"/>
      <c r="P56" s="18" t="str">
        <f t="shared" si="7"/>
        <v/>
      </c>
      <c r="Q56" s="18"/>
      <c r="R56" s="6"/>
      <c r="S56" s="39"/>
    </row>
    <row r="57" spans="1:19" s="2" customFormat="1" ht="18" customHeight="1" x14ac:dyDescent="0.2">
      <c r="A57" s="101"/>
      <c r="B57" s="102"/>
      <c r="C57" s="102"/>
      <c r="D57" s="103"/>
      <c r="E57" s="104"/>
      <c r="F57" s="105"/>
      <c r="G57" s="106" t="str">
        <f t="shared" si="2"/>
        <v/>
      </c>
      <c r="H57" s="106" t="str">
        <f t="shared" si="3"/>
        <v/>
      </c>
      <c r="I57" s="85"/>
      <c r="L57" s="4" t="str">
        <f t="shared" si="6"/>
        <v/>
      </c>
      <c r="M57" s="5" t="str">
        <f t="shared" si="4"/>
        <v/>
      </c>
      <c r="N57" s="6" t="str">
        <f t="shared" si="5"/>
        <v/>
      </c>
      <c r="O57" s="6"/>
      <c r="P57" s="18" t="str">
        <f t="shared" si="7"/>
        <v/>
      </c>
      <c r="Q57" s="18"/>
      <c r="R57" s="6"/>
      <c r="S57" s="39"/>
    </row>
    <row r="58" spans="1:19" s="2" customFormat="1" ht="18" customHeight="1" x14ac:dyDescent="0.2">
      <c r="A58" s="101"/>
      <c r="B58" s="102"/>
      <c r="C58" s="102"/>
      <c r="D58" s="103"/>
      <c r="E58" s="104"/>
      <c r="F58" s="105"/>
      <c r="G58" s="106" t="str">
        <f t="shared" si="2"/>
        <v/>
      </c>
      <c r="H58" s="106" t="str">
        <f t="shared" si="3"/>
        <v/>
      </c>
      <c r="I58" s="85"/>
      <c r="L58" s="4" t="str">
        <f t="shared" si="6"/>
        <v/>
      </c>
      <c r="M58" s="5" t="str">
        <f t="shared" si="4"/>
        <v/>
      </c>
      <c r="N58" s="6" t="str">
        <f t="shared" si="5"/>
        <v/>
      </c>
      <c r="O58" s="6"/>
      <c r="P58" s="18" t="str">
        <f t="shared" si="7"/>
        <v/>
      </c>
      <c r="Q58" s="18"/>
      <c r="R58" s="6"/>
      <c r="S58" s="39"/>
    </row>
    <row r="59" spans="1:19" s="2" customFormat="1" ht="18" customHeight="1" x14ac:dyDescent="0.2">
      <c r="A59" s="101"/>
      <c r="B59" s="102"/>
      <c r="C59" s="102"/>
      <c r="D59" s="103"/>
      <c r="E59" s="104"/>
      <c r="F59" s="105"/>
      <c r="G59" s="106" t="str">
        <f t="shared" si="2"/>
        <v/>
      </c>
      <c r="H59" s="106" t="str">
        <f t="shared" si="3"/>
        <v/>
      </c>
      <c r="I59" s="85"/>
      <c r="L59" s="4" t="str">
        <f t="shared" si="6"/>
        <v/>
      </c>
      <c r="M59" s="5" t="str">
        <f t="shared" si="4"/>
        <v/>
      </c>
      <c r="N59" s="6" t="str">
        <f t="shared" si="5"/>
        <v/>
      </c>
      <c r="O59" s="6"/>
      <c r="P59" s="18" t="str">
        <f t="shared" si="7"/>
        <v/>
      </c>
      <c r="Q59" s="18"/>
      <c r="R59" s="6"/>
      <c r="S59" s="39"/>
    </row>
    <row r="60" spans="1:19" s="2" customFormat="1" ht="18" customHeight="1" x14ac:dyDescent="0.2">
      <c r="A60" s="101"/>
      <c r="B60" s="102"/>
      <c r="C60" s="102"/>
      <c r="D60" s="103"/>
      <c r="E60" s="104"/>
      <c r="F60" s="105"/>
      <c r="G60" s="106" t="str">
        <f t="shared" si="2"/>
        <v/>
      </c>
      <c r="H60" s="106" t="str">
        <f t="shared" si="3"/>
        <v/>
      </c>
      <c r="I60" s="85"/>
      <c r="L60" s="4" t="str">
        <f t="shared" si="6"/>
        <v/>
      </c>
      <c r="M60" s="5" t="str">
        <f t="shared" si="4"/>
        <v/>
      </c>
      <c r="N60" s="6" t="str">
        <f t="shared" si="5"/>
        <v/>
      </c>
      <c r="O60" s="6"/>
      <c r="P60" s="18" t="str">
        <f t="shared" si="7"/>
        <v/>
      </c>
      <c r="Q60" s="18"/>
      <c r="R60" s="6"/>
      <c r="S60" s="39"/>
    </row>
    <row r="61" spans="1:19" s="2" customFormat="1" ht="18" customHeight="1" x14ac:dyDescent="0.2">
      <c r="A61" s="101"/>
      <c r="B61" s="102"/>
      <c r="C61" s="102"/>
      <c r="D61" s="103"/>
      <c r="E61" s="104"/>
      <c r="F61" s="105"/>
      <c r="G61" s="106" t="str">
        <f t="shared" si="2"/>
        <v/>
      </c>
      <c r="H61" s="106" t="str">
        <f t="shared" si="3"/>
        <v/>
      </c>
      <c r="I61" s="85"/>
      <c r="L61" s="4" t="str">
        <f t="shared" si="6"/>
        <v/>
      </c>
      <c r="M61" s="5" t="str">
        <f t="shared" si="4"/>
        <v/>
      </c>
      <c r="N61" s="6" t="str">
        <f t="shared" si="5"/>
        <v/>
      </c>
      <c r="O61" s="6"/>
      <c r="P61" s="18" t="str">
        <f t="shared" si="7"/>
        <v/>
      </c>
      <c r="Q61" s="18"/>
      <c r="R61" s="6"/>
      <c r="S61" s="39"/>
    </row>
    <row r="62" spans="1:19" s="2" customFormat="1" ht="18" customHeight="1" x14ac:dyDescent="0.2">
      <c r="A62" s="101"/>
      <c r="B62" s="102"/>
      <c r="C62" s="102"/>
      <c r="D62" s="103"/>
      <c r="E62" s="104"/>
      <c r="F62" s="105"/>
      <c r="G62" s="106" t="str">
        <f t="shared" si="2"/>
        <v/>
      </c>
      <c r="H62" s="106" t="str">
        <f t="shared" si="3"/>
        <v/>
      </c>
      <c r="I62" s="85"/>
      <c r="L62" s="4" t="str">
        <f t="shared" si="6"/>
        <v/>
      </c>
      <c r="M62" s="5" t="str">
        <f t="shared" si="4"/>
        <v/>
      </c>
      <c r="N62" s="6" t="str">
        <f t="shared" si="5"/>
        <v/>
      </c>
      <c r="O62" s="6"/>
      <c r="P62" s="18" t="str">
        <f t="shared" si="7"/>
        <v/>
      </c>
      <c r="Q62" s="18"/>
      <c r="R62" s="6"/>
      <c r="S62" s="39"/>
    </row>
    <row r="63" spans="1:19" s="2" customFormat="1" ht="18" customHeight="1" x14ac:dyDescent="0.2">
      <c r="A63" s="101"/>
      <c r="B63" s="102"/>
      <c r="C63" s="102"/>
      <c r="D63" s="103"/>
      <c r="E63" s="104"/>
      <c r="F63" s="105"/>
      <c r="G63" s="106" t="str">
        <f t="shared" si="2"/>
        <v/>
      </c>
      <c r="H63" s="106" t="str">
        <f t="shared" si="3"/>
        <v/>
      </c>
      <c r="I63" s="85"/>
      <c r="L63" s="4" t="str">
        <f t="shared" si="6"/>
        <v/>
      </c>
      <c r="M63" s="5" t="str">
        <f t="shared" si="4"/>
        <v/>
      </c>
      <c r="N63" s="6" t="str">
        <f t="shared" si="5"/>
        <v/>
      </c>
      <c r="O63" s="6"/>
      <c r="P63" s="18" t="str">
        <f t="shared" si="7"/>
        <v/>
      </c>
      <c r="Q63" s="18"/>
      <c r="R63" s="6"/>
      <c r="S63" s="39"/>
    </row>
    <row r="64" spans="1:19" s="2" customFormat="1" ht="18" customHeight="1" x14ac:dyDescent="0.2">
      <c r="A64" s="101"/>
      <c r="B64" s="102"/>
      <c r="C64" s="102"/>
      <c r="D64" s="103"/>
      <c r="E64" s="104"/>
      <c r="F64" s="105"/>
      <c r="G64" s="106" t="str">
        <f t="shared" si="2"/>
        <v/>
      </c>
      <c r="H64" s="106" t="str">
        <f t="shared" si="3"/>
        <v/>
      </c>
      <c r="I64" s="85"/>
      <c r="L64" s="4" t="str">
        <f t="shared" si="6"/>
        <v/>
      </c>
      <c r="M64" s="5" t="str">
        <f t="shared" si="4"/>
        <v/>
      </c>
      <c r="N64" s="6" t="str">
        <f t="shared" si="5"/>
        <v/>
      </c>
      <c r="O64" s="6"/>
      <c r="P64" s="18" t="str">
        <f t="shared" si="7"/>
        <v/>
      </c>
      <c r="Q64" s="18"/>
      <c r="R64" s="6"/>
      <c r="S64" s="39"/>
    </row>
    <row r="65" spans="1:19" s="2" customFormat="1" ht="18" customHeight="1" x14ac:dyDescent="0.2">
      <c r="A65" s="101"/>
      <c r="B65" s="102"/>
      <c r="C65" s="102"/>
      <c r="D65" s="103"/>
      <c r="E65" s="104"/>
      <c r="F65" s="105"/>
      <c r="G65" s="106" t="str">
        <f t="shared" si="2"/>
        <v/>
      </c>
      <c r="H65" s="106" t="str">
        <f t="shared" si="3"/>
        <v/>
      </c>
      <c r="I65" s="85"/>
      <c r="L65" s="4" t="str">
        <f t="shared" si="6"/>
        <v/>
      </c>
      <c r="M65" s="5" t="str">
        <f t="shared" si="4"/>
        <v/>
      </c>
      <c r="N65" s="6" t="str">
        <f t="shared" si="5"/>
        <v/>
      </c>
      <c r="O65" s="6"/>
      <c r="P65" s="18" t="str">
        <f t="shared" si="7"/>
        <v/>
      </c>
      <c r="Q65" s="18"/>
      <c r="R65" s="6"/>
      <c r="S65" s="39"/>
    </row>
    <row r="66" spans="1:19" s="2" customFormat="1" ht="18" customHeight="1" x14ac:dyDescent="0.2">
      <c r="A66" s="101"/>
      <c r="B66" s="102"/>
      <c r="C66" s="102"/>
      <c r="D66" s="103"/>
      <c r="E66" s="104"/>
      <c r="F66" s="105"/>
      <c r="G66" s="106" t="str">
        <f t="shared" si="2"/>
        <v/>
      </c>
      <c r="H66" s="106" t="str">
        <f t="shared" si="3"/>
        <v/>
      </c>
      <c r="I66" s="85"/>
      <c r="L66" s="4" t="str">
        <f t="shared" si="6"/>
        <v/>
      </c>
      <c r="M66" s="5" t="str">
        <f t="shared" si="4"/>
        <v/>
      </c>
      <c r="N66" s="6" t="str">
        <f t="shared" si="5"/>
        <v/>
      </c>
      <c r="O66" s="6"/>
      <c r="P66" s="18" t="str">
        <f t="shared" si="7"/>
        <v/>
      </c>
      <c r="Q66" s="18"/>
      <c r="R66" s="6"/>
      <c r="S66" s="39"/>
    </row>
    <row r="67" spans="1:19" s="2" customFormat="1" ht="18" customHeight="1" x14ac:dyDescent="0.2">
      <c r="A67" s="101"/>
      <c r="B67" s="102"/>
      <c r="C67" s="102"/>
      <c r="D67" s="103"/>
      <c r="E67" s="104"/>
      <c r="F67" s="105"/>
      <c r="G67" s="106" t="str">
        <f t="shared" si="2"/>
        <v/>
      </c>
      <c r="H67" s="106" t="str">
        <f t="shared" si="3"/>
        <v/>
      </c>
      <c r="I67" s="85"/>
      <c r="L67" s="4" t="str">
        <f t="shared" si="6"/>
        <v/>
      </c>
      <c r="M67" s="5" t="str">
        <f t="shared" si="4"/>
        <v/>
      </c>
      <c r="N67" s="6" t="str">
        <f t="shared" si="5"/>
        <v/>
      </c>
      <c r="O67" s="6"/>
      <c r="P67" s="18" t="str">
        <f t="shared" si="7"/>
        <v/>
      </c>
      <c r="Q67" s="18"/>
      <c r="R67" s="6"/>
      <c r="S67" s="39"/>
    </row>
    <row r="68" spans="1:19" s="2" customFormat="1" ht="18" customHeight="1" x14ac:dyDescent="0.2">
      <c r="A68" s="101"/>
      <c r="B68" s="102"/>
      <c r="C68" s="102"/>
      <c r="D68" s="103"/>
      <c r="E68" s="104"/>
      <c r="F68" s="105"/>
      <c r="G68" s="106" t="str">
        <f t="shared" si="2"/>
        <v/>
      </c>
      <c r="H68" s="106" t="str">
        <f t="shared" si="3"/>
        <v/>
      </c>
      <c r="I68" s="85"/>
      <c r="L68" s="4" t="str">
        <f t="shared" si="6"/>
        <v/>
      </c>
      <c r="M68" s="5" t="str">
        <f t="shared" si="4"/>
        <v/>
      </c>
      <c r="N68" s="6" t="str">
        <f t="shared" si="5"/>
        <v/>
      </c>
      <c r="O68" s="6"/>
      <c r="P68" s="18" t="str">
        <f t="shared" si="7"/>
        <v/>
      </c>
      <c r="Q68" s="18"/>
      <c r="R68" s="6"/>
      <c r="S68" s="39"/>
    </row>
    <row r="69" spans="1:19" s="2" customFormat="1" ht="18" customHeight="1" x14ac:dyDescent="0.2">
      <c r="A69" s="101"/>
      <c r="B69" s="102"/>
      <c r="C69" s="102"/>
      <c r="D69" s="103"/>
      <c r="E69" s="104"/>
      <c r="F69" s="105"/>
      <c r="G69" s="106" t="str">
        <f t="shared" si="2"/>
        <v/>
      </c>
      <c r="H69" s="106" t="str">
        <f t="shared" si="3"/>
        <v/>
      </c>
      <c r="I69" s="85"/>
      <c r="L69" s="4" t="str">
        <f t="shared" si="6"/>
        <v/>
      </c>
      <c r="M69" s="5" t="str">
        <f t="shared" si="4"/>
        <v/>
      </c>
      <c r="N69" s="6" t="str">
        <f t="shared" si="5"/>
        <v/>
      </c>
      <c r="O69" s="6"/>
      <c r="P69" s="18" t="str">
        <f t="shared" si="7"/>
        <v/>
      </c>
      <c r="Q69" s="18"/>
      <c r="R69" s="6"/>
      <c r="S69" s="39"/>
    </row>
    <row r="70" spans="1:19" s="2" customFormat="1" ht="18" customHeight="1" x14ac:dyDescent="0.2">
      <c r="A70" s="101"/>
      <c r="B70" s="102"/>
      <c r="C70" s="102"/>
      <c r="D70" s="103"/>
      <c r="E70" s="104"/>
      <c r="F70" s="105"/>
      <c r="G70" s="106" t="str">
        <f t="shared" si="2"/>
        <v/>
      </c>
      <c r="H70" s="106" t="str">
        <f t="shared" si="3"/>
        <v/>
      </c>
      <c r="I70" s="85"/>
      <c r="L70" s="4" t="str">
        <f t="shared" si="6"/>
        <v/>
      </c>
      <c r="M70" s="5" t="str">
        <f t="shared" si="4"/>
        <v/>
      </c>
      <c r="N70" s="6" t="str">
        <f t="shared" si="5"/>
        <v/>
      </c>
      <c r="O70" s="6"/>
      <c r="P70" s="18" t="str">
        <f t="shared" si="7"/>
        <v/>
      </c>
      <c r="Q70" s="18"/>
      <c r="R70" s="6"/>
      <c r="S70" s="39"/>
    </row>
    <row r="71" spans="1:19" s="2" customFormat="1" ht="18" customHeight="1" x14ac:dyDescent="0.2">
      <c r="A71" s="101"/>
      <c r="B71" s="102"/>
      <c r="C71" s="102"/>
      <c r="D71" s="103"/>
      <c r="E71" s="104"/>
      <c r="F71" s="105"/>
      <c r="G71" s="106" t="str">
        <f t="shared" si="2"/>
        <v/>
      </c>
      <c r="H71" s="106" t="str">
        <f t="shared" si="3"/>
        <v/>
      </c>
      <c r="I71" s="85"/>
      <c r="L71" s="4" t="str">
        <f t="shared" ref="L71:L106" si="8">IF(A71="","",$F$2)</f>
        <v/>
      </c>
      <c r="M71" s="5" t="str">
        <f t="shared" si="4"/>
        <v/>
      </c>
      <c r="N71" s="6" t="str">
        <f t="shared" si="5"/>
        <v/>
      </c>
      <c r="O71" s="6"/>
      <c r="P71" s="18" t="str">
        <f t="shared" ref="P71:P106" si="9">IF(D71="","",D71)</f>
        <v/>
      </c>
      <c r="Q71" s="18"/>
      <c r="R71" s="6"/>
      <c r="S71" s="39"/>
    </row>
    <row r="72" spans="1:19" s="2" customFormat="1" ht="18" customHeight="1" x14ac:dyDescent="0.2">
      <c r="A72" s="101"/>
      <c r="B72" s="102"/>
      <c r="C72" s="102"/>
      <c r="D72" s="103"/>
      <c r="E72" s="104"/>
      <c r="F72" s="105"/>
      <c r="G72" s="106" t="str">
        <f t="shared" ref="G72:G106" si="10">IF(E72="","",(ROUND((E72/(100%+F72)*F72)/5,2)*5))</f>
        <v/>
      </c>
      <c r="H72" s="106" t="str">
        <f t="shared" ref="H72:H106" si="11">IF(E72="","",(E72-G72))</f>
        <v/>
      </c>
      <c r="I72" s="85"/>
      <c r="L72" s="4" t="str">
        <f t="shared" si="8"/>
        <v/>
      </c>
      <c r="M72" s="5" t="str">
        <f t="shared" ref="M72:M106" si="12">IF(A72="","",IF(C72="",CONCATENATE("Nicht fakt. DL. ",B72),IF(B72="",CONCATENATE("Nicht fakt. DL. ",C72),(CONCATENATE("Nicht fakt. DL. ",B72,", ",C72)))))</f>
        <v/>
      </c>
      <c r="N72" s="6" t="str">
        <f t="shared" ref="N72:N106" si="13">IF(H72=0,"",H72)</f>
        <v/>
      </c>
      <c r="O72" s="6"/>
      <c r="P72" s="18" t="str">
        <f t="shared" si="9"/>
        <v/>
      </c>
      <c r="Q72" s="18"/>
      <c r="R72" s="6"/>
      <c r="S72" s="39"/>
    </row>
    <row r="73" spans="1:19" s="2" customFormat="1" ht="18" customHeight="1" x14ac:dyDescent="0.2">
      <c r="A73" s="101"/>
      <c r="B73" s="102"/>
      <c r="C73" s="102"/>
      <c r="D73" s="103"/>
      <c r="E73" s="104"/>
      <c r="F73" s="105"/>
      <c r="G73" s="106" t="str">
        <f t="shared" si="10"/>
        <v/>
      </c>
      <c r="H73" s="106" t="str">
        <f t="shared" si="11"/>
        <v/>
      </c>
      <c r="I73" s="85"/>
      <c r="L73" s="4" t="str">
        <f t="shared" si="8"/>
        <v/>
      </c>
      <c r="M73" s="5" t="str">
        <f t="shared" si="12"/>
        <v/>
      </c>
      <c r="N73" s="6" t="str">
        <f t="shared" si="13"/>
        <v/>
      </c>
      <c r="O73" s="6"/>
      <c r="P73" s="18" t="str">
        <f t="shared" si="9"/>
        <v/>
      </c>
      <c r="Q73" s="18"/>
      <c r="R73" s="6"/>
      <c r="S73" s="39"/>
    </row>
    <row r="74" spans="1:19" s="2" customFormat="1" ht="18" customHeight="1" x14ac:dyDescent="0.2">
      <c r="A74" s="101"/>
      <c r="B74" s="102"/>
      <c r="C74" s="102"/>
      <c r="D74" s="103"/>
      <c r="E74" s="104"/>
      <c r="F74" s="105"/>
      <c r="G74" s="106" t="str">
        <f t="shared" si="10"/>
        <v/>
      </c>
      <c r="H74" s="106" t="str">
        <f t="shared" si="11"/>
        <v/>
      </c>
      <c r="I74" s="85"/>
      <c r="L74" s="4" t="str">
        <f t="shared" si="8"/>
        <v/>
      </c>
      <c r="M74" s="5" t="str">
        <f t="shared" si="12"/>
        <v/>
      </c>
      <c r="N74" s="6" t="str">
        <f t="shared" si="13"/>
        <v/>
      </c>
      <c r="O74" s="6"/>
      <c r="P74" s="18" t="str">
        <f t="shared" si="9"/>
        <v/>
      </c>
      <c r="Q74" s="18"/>
      <c r="R74" s="6"/>
      <c r="S74" s="39"/>
    </row>
    <row r="75" spans="1:19" s="2" customFormat="1" ht="18" customHeight="1" x14ac:dyDescent="0.2">
      <c r="A75" s="101"/>
      <c r="B75" s="102"/>
      <c r="C75" s="102"/>
      <c r="D75" s="103"/>
      <c r="E75" s="104"/>
      <c r="F75" s="105"/>
      <c r="G75" s="106" t="str">
        <f t="shared" si="10"/>
        <v/>
      </c>
      <c r="H75" s="106" t="str">
        <f t="shared" si="11"/>
        <v/>
      </c>
      <c r="I75" s="85"/>
      <c r="L75" s="4" t="str">
        <f t="shared" si="8"/>
        <v/>
      </c>
      <c r="M75" s="5" t="str">
        <f t="shared" si="12"/>
        <v/>
      </c>
      <c r="N75" s="6" t="str">
        <f t="shared" si="13"/>
        <v/>
      </c>
      <c r="O75" s="6"/>
      <c r="P75" s="18" t="str">
        <f t="shared" si="9"/>
        <v/>
      </c>
      <c r="Q75" s="18"/>
      <c r="R75" s="6"/>
      <c r="S75" s="39"/>
    </row>
    <row r="76" spans="1:19" s="2" customFormat="1" ht="18" customHeight="1" x14ac:dyDescent="0.2">
      <c r="A76" s="101"/>
      <c r="B76" s="102"/>
      <c r="C76" s="102"/>
      <c r="D76" s="103"/>
      <c r="E76" s="104"/>
      <c r="F76" s="105"/>
      <c r="G76" s="106" t="str">
        <f t="shared" si="10"/>
        <v/>
      </c>
      <c r="H76" s="106" t="str">
        <f t="shared" si="11"/>
        <v/>
      </c>
      <c r="I76" s="85"/>
      <c r="L76" s="4" t="str">
        <f t="shared" si="8"/>
        <v/>
      </c>
      <c r="M76" s="5" t="str">
        <f t="shared" si="12"/>
        <v/>
      </c>
      <c r="N76" s="6" t="str">
        <f t="shared" si="13"/>
        <v/>
      </c>
      <c r="O76" s="6"/>
      <c r="P76" s="18" t="str">
        <f t="shared" si="9"/>
        <v/>
      </c>
      <c r="Q76" s="18"/>
      <c r="R76" s="6"/>
      <c r="S76" s="39"/>
    </row>
    <row r="77" spans="1:19" s="2" customFormat="1" ht="18" customHeight="1" x14ac:dyDescent="0.2">
      <c r="A77" s="101"/>
      <c r="B77" s="102"/>
      <c r="C77" s="102"/>
      <c r="D77" s="103"/>
      <c r="E77" s="104"/>
      <c r="F77" s="105"/>
      <c r="G77" s="106" t="str">
        <f t="shared" si="10"/>
        <v/>
      </c>
      <c r="H77" s="106" t="str">
        <f t="shared" si="11"/>
        <v/>
      </c>
      <c r="I77" s="85"/>
      <c r="L77" s="4" t="str">
        <f t="shared" si="8"/>
        <v/>
      </c>
      <c r="M77" s="5" t="str">
        <f t="shared" si="12"/>
        <v/>
      </c>
      <c r="N77" s="6" t="str">
        <f t="shared" si="13"/>
        <v/>
      </c>
      <c r="O77" s="6"/>
      <c r="P77" s="18" t="str">
        <f t="shared" si="9"/>
        <v/>
      </c>
      <c r="Q77" s="18"/>
      <c r="R77" s="6"/>
      <c r="S77" s="39"/>
    </row>
    <row r="78" spans="1:19" s="2" customFormat="1" ht="18" customHeight="1" x14ac:dyDescent="0.2">
      <c r="A78" s="101"/>
      <c r="B78" s="102"/>
      <c r="C78" s="102"/>
      <c r="D78" s="103"/>
      <c r="E78" s="104"/>
      <c r="F78" s="105"/>
      <c r="G78" s="106" t="str">
        <f t="shared" si="10"/>
        <v/>
      </c>
      <c r="H78" s="106" t="str">
        <f t="shared" si="11"/>
        <v/>
      </c>
      <c r="I78" s="85"/>
      <c r="L78" s="4" t="str">
        <f t="shared" si="8"/>
        <v/>
      </c>
      <c r="M78" s="5" t="str">
        <f t="shared" si="12"/>
        <v/>
      </c>
      <c r="N78" s="6" t="str">
        <f t="shared" si="13"/>
        <v/>
      </c>
      <c r="O78" s="6"/>
      <c r="P78" s="18" t="str">
        <f t="shared" si="9"/>
        <v/>
      </c>
      <c r="Q78" s="18"/>
      <c r="R78" s="6"/>
      <c r="S78" s="39"/>
    </row>
    <row r="79" spans="1:19" s="2" customFormat="1" ht="18" customHeight="1" x14ac:dyDescent="0.2">
      <c r="A79" s="101"/>
      <c r="B79" s="102"/>
      <c r="C79" s="102"/>
      <c r="D79" s="103"/>
      <c r="E79" s="104"/>
      <c r="F79" s="105"/>
      <c r="G79" s="106" t="str">
        <f t="shared" si="10"/>
        <v/>
      </c>
      <c r="H79" s="106" t="str">
        <f t="shared" si="11"/>
        <v/>
      </c>
      <c r="I79" s="85"/>
      <c r="L79" s="4" t="str">
        <f t="shared" si="8"/>
        <v/>
      </c>
      <c r="M79" s="5" t="str">
        <f t="shared" si="12"/>
        <v/>
      </c>
      <c r="N79" s="6" t="str">
        <f t="shared" si="13"/>
        <v/>
      </c>
      <c r="O79" s="6"/>
      <c r="P79" s="18" t="str">
        <f t="shared" si="9"/>
        <v/>
      </c>
      <c r="Q79" s="18"/>
      <c r="R79" s="6"/>
      <c r="S79" s="39"/>
    </row>
    <row r="80" spans="1:19" s="2" customFormat="1" ht="18" customHeight="1" x14ac:dyDescent="0.2">
      <c r="A80" s="101"/>
      <c r="B80" s="102"/>
      <c r="C80" s="102"/>
      <c r="D80" s="103"/>
      <c r="E80" s="104"/>
      <c r="F80" s="105"/>
      <c r="G80" s="106" t="str">
        <f t="shared" si="10"/>
        <v/>
      </c>
      <c r="H80" s="106" t="str">
        <f t="shared" si="11"/>
        <v/>
      </c>
      <c r="I80" s="85"/>
      <c r="L80" s="4" t="str">
        <f t="shared" si="8"/>
        <v/>
      </c>
      <c r="M80" s="5" t="str">
        <f t="shared" si="12"/>
        <v/>
      </c>
      <c r="N80" s="6" t="str">
        <f t="shared" si="13"/>
        <v/>
      </c>
      <c r="O80" s="6"/>
      <c r="P80" s="18" t="str">
        <f t="shared" si="9"/>
        <v/>
      </c>
      <c r="Q80" s="18"/>
      <c r="R80" s="6"/>
      <c r="S80" s="39"/>
    </row>
    <row r="81" spans="1:19" s="2" customFormat="1" ht="18" customHeight="1" x14ac:dyDescent="0.2">
      <c r="A81" s="101"/>
      <c r="B81" s="102"/>
      <c r="C81" s="102"/>
      <c r="D81" s="103"/>
      <c r="E81" s="104"/>
      <c r="F81" s="105"/>
      <c r="G81" s="106" t="str">
        <f t="shared" si="10"/>
        <v/>
      </c>
      <c r="H81" s="106" t="str">
        <f t="shared" si="11"/>
        <v/>
      </c>
      <c r="I81" s="85"/>
      <c r="L81" s="4" t="str">
        <f t="shared" si="8"/>
        <v/>
      </c>
      <c r="M81" s="5" t="str">
        <f t="shared" si="12"/>
        <v/>
      </c>
      <c r="N81" s="6" t="str">
        <f t="shared" si="13"/>
        <v/>
      </c>
      <c r="O81" s="6"/>
      <c r="P81" s="18" t="str">
        <f t="shared" si="9"/>
        <v/>
      </c>
      <c r="Q81" s="18"/>
      <c r="R81" s="6"/>
      <c r="S81" s="39"/>
    </row>
    <row r="82" spans="1:19" s="2" customFormat="1" ht="18" customHeight="1" x14ac:dyDescent="0.2">
      <c r="A82" s="101"/>
      <c r="B82" s="102"/>
      <c r="C82" s="102"/>
      <c r="D82" s="103"/>
      <c r="E82" s="104"/>
      <c r="F82" s="105"/>
      <c r="G82" s="106" t="str">
        <f t="shared" si="10"/>
        <v/>
      </c>
      <c r="H82" s="106" t="str">
        <f t="shared" si="11"/>
        <v/>
      </c>
      <c r="I82" s="85"/>
      <c r="L82" s="4" t="str">
        <f t="shared" si="8"/>
        <v/>
      </c>
      <c r="M82" s="5" t="str">
        <f t="shared" si="12"/>
        <v/>
      </c>
      <c r="N82" s="6" t="str">
        <f t="shared" si="13"/>
        <v/>
      </c>
      <c r="O82" s="6"/>
      <c r="P82" s="18" t="str">
        <f t="shared" si="9"/>
        <v/>
      </c>
      <c r="Q82" s="18"/>
      <c r="R82" s="6"/>
      <c r="S82" s="39"/>
    </row>
    <row r="83" spans="1:19" s="2" customFormat="1" ht="18" customHeight="1" x14ac:dyDescent="0.2">
      <c r="A83" s="101"/>
      <c r="B83" s="102"/>
      <c r="C83" s="102"/>
      <c r="D83" s="103"/>
      <c r="E83" s="104"/>
      <c r="F83" s="105"/>
      <c r="G83" s="106" t="str">
        <f t="shared" si="10"/>
        <v/>
      </c>
      <c r="H83" s="106" t="str">
        <f t="shared" si="11"/>
        <v/>
      </c>
      <c r="I83" s="85"/>
      <c r="L83" s="4" t="str">
        <f t="shared" si="8"/>
        <v/>
      </c>
      <c r="M83" s="5" t="str">
        <f t="shared" si="12"/>
        <v/>
      </c>
      <c r="N83" s="6" t="str">
        <f t="shared" si="13"/>
        <v/>
      </c>
      <c r="O83" s="6"/>
      <c r="P83" s="18" t="str">
        <f t="shared" si="9"/>
        <v/>
      </c>
      <c r="Q83" s="18"/>
      <c r="R83" s="6"/>
      <c r="S83" s="39"/>
    </row>
    <row r="84" spans="1:19" s="2" customFormat="1" ht="18" customHeight="1" x14ac:dyDescent="0.2">
      <c r="A84" s="101"/>
      <c r="B84" s="102"/>
      <c r="C84" s="102"/>
      <c r="D84" s="103"/>
      <c r="E84" s="104"/>
      <c r="F84" s="105"/>
      <c r="G84" s="106" t="str">
        <f t="shared" si="10"/>
        <v/>
      </c>
      <c r="H84" s="106" t="str">
        <f t="shared" si="11"/>
        <v/>
      </c>
      <c r="I84" s="85"/>
      <c r="L84" s="4" t="str">
        <f t="shared" si="8"/>
        <v/>
      </c>
      <c r="M84" s="5" t="str">
        <f t="shared" si="12"/>
        <v/>
      </c>
      <c r="N84" s="6" t="str">
        <f t="shared" si="13"/>
        <v/>
      </c>
      <c r="O84" s="6"/>
      <c r="P84" s="18" t="str">
        <f t="shared" si="9"/>
        <v/>
      </c>
      <c r="Q84" s="18"/>
      <c r="R84" s="6"/>
      <c r="S84" s="39"/>
    </row>
    <row r="85" spans="1:19" s="2" customFormat="1" ht="18" customHeight="1" x14ac:dyDescent="0.2">
      <c r="A85" s="101"/>
      <c r="B85" s="102"/>
      <c r="C85" s="102"/>
      <c r="D85" s="103"/>
      <c r="E85" s="104"/>
      <c r="F85" s="105"/>
      <c r="G85" s="106" t="str">
        <f t="shared" si="10"/>
        <v/>
      </c>
      <c r="H85" s="106" t="str">
        <f t="shared" si="11"/>
        <v/>
      </c>
      <c r="I85" s="85"/>
      <c r="L85" s="4" t="str">
        <f t="shared" si="8"/>
        <v/>
      </c>
      <c r="M85" s="5" t="str">
        <f t="shared" si="12"/>
        <v/>
      </c>
      <c r="N85" s="6" t="str">
        <f t="shared" si="13"/>
        <v/>
      </c>
      <c r="O85" s="6"/>
      <c r="P85" s="18" t="str">
        <f t="shared" si="9"/>
        <v/>
      </c>
      <c r="Q85" s="18"/>
      <c r="R85" s="6"/>
      <c r="S85" s="39"/>
    </row>
    <row r="86" spans="1:19" s="2" customFormat="1" ht="18" customHeight="1" x14ac:dyDescent="0.2">
      <c r="A86" s="101"/>
      <c r="B86" s="102"/>
      <c r="C86" s="102"/>
      <c r="D86" s="103"/>
      <c r="E86" s="104"/>
      <c r="F86" s="105"/>
      <c r="G86" s="106" t="str">
        <f t="shared" si="10"/>
        <v/>
      </c>
      <c r="H86" s="106" t="str">
        <f t="shared" si="11"/>
        <v/>
      </c>
      <c r="I86" s="85"/>
      <c r="L86" s="4" t="str">
        <f t="shared" si="8"/>
        <v/>
      </c>
      <c r="M86" s="5" t="str">
        <f t="shared" si="12"/>
        <v/>
      </c>
      <c r="N86" s="6" t="str">
        <f t="shared" si="13"/>
        <v/>
      </c>
      <c r="O86" s="6"/>
      <c r="P86" s="18" t="str">
        <f t="shared" si="9"/>
        <v/>
      </c>
      <c r="Q86" s="18"/>
      <c r="R86" s="6"/>
      <c r="S86" s="39"/>
    </row>
    <row r="87" spans="1:19" s="2" customFormat="1" ht="18" customHeight="1" x14ac:dyDescent="0.2">
      <c r="A87" s="101"/>
      <c r="B87" s="102"/>
      <c r="C87" s="102"/>
      <c r="D87" s="103"/>
      <c r="E87" s="104"/>
      <c r="F87" s="105"/>
      <c r="G87" s="106" t="str">
        <f t="shared" si="10"/>
        <v/>
      </c>
      <c r="H87" s="106" t="str">
        <f t="shared" si="11"/>
        <v/>
      </c>
      <c r="I87" s="85"/>
      <c r="L87" s="4" t="str">
        <f t="shared" si="8"/>
        <v/>
      </c>
      <c r="M87" s="5" t="str">
        <f t="shared" si="12"/>
        <v/>
      </c>
      <c r="N87" s="6" t="str">
        <f t="shared" si="13"/>
        <v/>
      </c>
      <c r="O87" s="6"/>
      <c r="P87" s="18" t="str">
        <f t="shared" si="9"/>
        <v/>
      </c>
      <c r="Q87" s="18"/>
      <c r="R87" s="6"/>
      <c r="S87" s="39"/>
    </row>
    <row r="88" spans="1:19" s="2" customFormat="1" ht="18" customHeight="1" x14ac:dyDescent="0.2">
      <c r="A88" s="101"/>
      <c r="B88" s="102"/>
      <c r="C88" s="102"/>
      <c r="D88" s="103"/>
      <c r="E88" s="104"/>
      <c r="F88" s="105"/>
      <c r="G88" s="106" t="str">
        <f t="shared" si="10"/>
        <v/>
      </c>
      <c r="H88" s="106" t="str">
        <f t="shared" si="11"/>
        <v/>
      </c>
      <c r="I88" s="85"/>
      <c r="L88" s="4" t="str">
        <f t="shared" si="8"/>
        <v/>
      </c>
      <c r="M88" s="5" t="str">
        <f t="shared" si="12"/>
        <v/>
      </c>
      <c r="N88" s="6" t="str">
        <f t="shared" si="13"/>
        <v/>
      </c>
      <c r="O88" s="6"/>
      <c r="P88" s="18" t="str">
        <f t="shared" si="9"/>
        <v/>
      </c>
      <c r="Q88" s="18"/>
      <c r="R88" s="6"/>
      <c r="S88" s="39"/>
    </row>
    <row r="89" spans="1:19" s="2" customFormat="1" ht="18" customHeight="1" x14ac:dyDescent="0.2">
      <c r="A89" s="101"/>
      <c r="B89" s="102"/>
      <c r="C89" s="102"/>
      <c r="D89" s="103"/>
      <c r="E89" s="104"/>
      <c r="F89" s="105"/>
      <c r="G89" s="106" t="str">
        <f t="shared" si="10"/>
        <v/>
      </c>
      <c r="H89" s="106" t="str">
        <f t="shared" si="11"/>
        <v/>
      </c>
      <c r="I89" s="85"/>
      <c r="L89" s="4" t="str">
        <f t="shared" si="8"/>
        <v/>
      </c>
      <c r="M89" s="5" t="str">
        <f t="shared" si="12"/>
        <v/>
      </c>
      <c r="N89" s="6" t="str">
        <f t="shared" si="13"/>
        <v/>
      </c>
      <c r="O89" s="6"/>
      <c r="P89" s="18" t="str">
        <f t="shared" si="9"/>
        <v/>
      </c>
      <c r="Q89" s="18"/>
      <c r="R89" s="6"/>
      <c r="S89" s="39"/>
    </row>
    <row r="90" spans="1:19" s="2" customFormat="1" ht="18" customHeight="1" x14ac:dyDescent="0.2">
      <c r="A90" s="101"/>
      <c r="B90" s="102"/>
      <c r="C90" s="102"/>
      <c r="D90" s="103"/>
      <c r="E90" s="104"/>
      <c r="F90" s="105"/>
      <c r="G90" s="106" t="str">
        <f t="shared" si="10"/>
        <v/>
      </c>
      <c r="H90" s="106" t="str">
        <f t="shared" si="11"/>
        <v/>
      </c>
      <c r="I90" s="85"/>
      <c r="L90" s="4" t="str">
        <f t="shared" si="8"/>
        <v/>
      </c>
      <c r="M90" s="5" t="str">
        <f t="shared" si="12"/>
        <v/>
      </c>
      <c r="N90" s="6" t="str">
        <f t="shared" si="13"/>
        <v/>
      </c>
      <c r="O90" s="6"/>
      <c r="P90" s="18" t="str">
        <f t="shared" si="9"/>
        <v/>
      </c>
      <c r="Q90" s="18"/>
      <c r="R90" s="6"/>
      <c r="S90" s="39"/>
    </row>
    <row r="91" spans="1:19" s="2" customFormat="1" ht="18" customHeight="1" x14ac:dyDescent="0.2">
      <c r="A91" s="101"/>
      <c r="B91" s="102"/>
      <c r="C91" s="102"/>
      <c r="D91" s="103"/>
      <c r="E91" s="104"/>
      <c r="F91" s="105"/>
      <c r="G91" s="106" t="str">
        <f t="shared" si="10"/>
        <v/>
      </c>
      <c r="H91" s="106" t="str">
        <f t="shared" si="11"/>
        <v/>
      </c>
      <c r="I91" s="85"/>
      <c r="L91" s="4" t="str">
        <f t="shared" si="8"/>
        <v/>
      </c>
      <c r="M91" s="5" t="str">
        <f t="shared" si="12"/>
        <v/>
      </c>
      <c r="N91" s="6" t="str">
        <f t="shared" si="13"/>
        <v/>
      </c>
      <c r="O91" s="6"/>
      <c r="P91" s="18" t="str">
        <f t="shared" si="9"/>
        <v/>
      </c>
      <c r="Q91" s="18"/>
      <c r="R91" s="6"/>
      <c r="S91" s="39"/>
    </row>
    <row r="92" spans="1:19" s="2" customFormat="1" ht="18" customHeight="1" x14ac:dyDescent="0.2">
      <c r="A92" s="101"/>
      <c r="B92" s="102"/>
      <c r="C92" s="102"/>
      <c r="D92" s="103"/>
      <c r="E92" s="104"/>
      <c r="F92" s="105"/>
      <c r="G92" s="106" t="str">
        <f t="shared" si="10"/>
        <v/>
      </c>
      <c r="H92" s="106" t="str">
        <f t="shared" si="11"/>
        <v/>
      </c>
      <c r="I92" s="85"/>
      <c r="L92" s="4" t="str">
        <f t="shared" si="8"/>
        <v/>
      </c>
      <c r="M92" s="5" t="str">
        <f t="shared" si="12"/>
        <v/>
      </c>
      <c r="N92" s="6" t="str">
        <f t="shared" si="13"/>
        <v/>
      </c>
      <c r="O92" s="6"/>
      <c r="P92" s="18" t="str">
        <f t="shared" si="9"/>
        <v/>
      </c>
      <c r="Q92" s="18"/>
      <c r="R92" s="6"/>
      <c r="S92" s="39"/>
    </row>
    <row r="93" spans="1:19" s="2" customFormat="1" ht="18" customHeight="1" x14ac:dyDescent="0.2">
      <c r="A93" s="101"/>
      <c r="B93" s="102"/>
      <c r="C93" s="102"/>
      <c r="D93" s="103"/>
      <c r="E93" s="104"/>
      <c r="F93" s="105"/>
      <c r="G93" s="106" t="str">
        <f t="shared" si="10"/>
        <v/>
      </c>
      <c r="H93" s="106" t="str">
        <f t="shared" si="11"/>
        <v/>
      </c>
      <c r="I93" s="85"/>
      <c r="L93" s="4" t="str">
        <f t="shared" si="8"/>
        <v/>
      </c>
      <c r="M93" s="5" t="str">
        <f t="shared" si="12"/>
        <v/>
      </c>
      <c r="N93" s="6" t="str">
        <f t="shared" si="13"/>
        <v/>
      </c>
      <c r="O93" s="6"/>
      <c r="P93" s="18" t="str">
        <f t="shared" si="9"/>
        <v/>
      </c>
      <c r="Q93" s="18"/>
      <c r="R93" s="6"/>
      <c r="S93" s="39"/>
    </row>
    <row r="94" spans="1:19" s="2" customFormat="1" ht="18" customHeight="1" x14ac:dyDescent="0.2">
      <c r="A94" s="101"/>
      <c r="B94" s="102"/>
      <c r="C94" s="102"/>
      <c r="D94" s="103"/>
      <c r="E94" s="104"/>
      <c r="F94" s="105"/>
      <c r="G94" s="106" t="str">
        <f t="shared" si="10"/>
        <v/>
      </c>
      <c r="H94" s="106" t="str">
        <f t="shared" si="11"/>
        <v/>
      </c>
      <c r="I94" s="85"/>
      <c r="L94" s="4" t="str">
        <f t="shared" si="8"/>
        <v/>
      </c>
      <c r="M94" s="5" t="str">
        <f t="shared" si="12"/>
        <v/>
      </c>
      <c r="N94" s="6" t="str">
        <f t="shared" si="13"/>
        <v/>
      </c>
      <c r="O94" s="6"/>
      <c r="P94" s="18" t="str">
        <f t="shared" si="9"/>
        <v/>
      </c>
      <c r="Q94" s="18"/>
      <c r="R94" s="6"/>
      <c r="S94" s="39"/>
    </row>
    <row r="95" spans="1:19" s="2" customFormat="1" ht="18" customHeight="1" x14ac:dyDescent="0.2">
      <c r="A95" s="101"/>
      <c r="B95" s="102"/>
      <c r="C95" s="102"/>
      <c r="D95" s="103"/>
      <c r="E95" s="104"/>
      <c r="F95" s="105"/>
      <c r="G95" s="106" t="str">
        <f t="shared" si="10"/>
        <v/>
      </c>
      <c r="H95" s="106" t="str">
        <f t="shared" si="11"/>
        <v/>
      </c>
      <c r="I95" s="85"/>
      <c r="L95" s="4" t="str">
        <f t="shared" si="8"/>
        <v/>
      </c>
      <c r="M95" s="5" t="str">
        <f t="shared" si="12"/>
        <v/>
      </c>
      <c r="N95" s="6" t="str">
        <f t="shared" si="13"/>
        <v/>
      </c>
      <c r="O95" s="6"/>
      <c r="P95" s="18" t="str">
        <f t="shared" si="9"/>
        <v/>
      </c>
      <c r="Q95" s="18"/>
      <c r="R95" s="6"/>
      <c r="S95" s="39"/>
    </row>
    <row r="96" spans="1:19" s="2" customFormat="1" ht="18" customHeight="1" x14ac:dyDescent="0.2">
      <c r="A96" s="101"/>
      <c r="B96" s="102"/>
      <c r="C96" s="102"/>
      <c r="D96" s="103"/>
      <c r="E96" s="104"/>
      <c r="F96" s="105"/>
      <c r="G96" s="106" t="str">
        <f t="shared" si="10"/>
        <v/>
      </c>
      <c r="H96" s="106" t="str">
        <f t="shared" si="11"/>
        <v/>
      </c>
      <c r="I96" s="85"/>
      <c r="L96" s="4" t="str">
        <f t="shared" si="8"/>
        <v/>
      </c>
      <c r="M96" s="5" t="str">
        <f t="shared" si="12"/>
        <v/>
      </c>
      <c r="N96" s="6" t="str">
        <f t="shared" si="13"/>
        <v/>
      </c>
      <c r="O96" s="6"/>
      <c r="P96" s="18" t="str">
        <f t="shared" si="9"/>
        <v/>
      </c>
      <c r="Q96" s="18"/>
      <c r="R96" s="6"/>
      <c r="S96" s="39"/>
    </row>
    <row r="97" spans="1:19" s="2" customFormat="1" ht="18" customHeight="1" x14ac:dyDescent="0.2">
      <c r="A97" s="101"/>
      <c r="B97" s="102"/>
      <c r="C97" s="102"/>
      <c r="D97" s="103"/>
      <c r="E97" s="104"/>
      <c r="F97" s="105"/>
      <c r="G97" s="106" t="str">
        <f t="shared" si="10"/>
        <v/>
      </c>
      <c r="H97" s="106" t="str">
        <f t="shared" si="11"/>
        <v/>
      </c>
      <c r="I97" s="85"/>
      <c r="L97" s="4" t="str">
        <f t="shared" si="8"/>
        <v/>
      </c>
      <c r="M97" s="5" t="str">
        <f t="shared" si="12"/>
        <v/>
      </c>
      <c r="N97" s="6" t="str">
        <f t="shared" si="13"/>
        <v/>
      </c>
      <c r="O97" s="6"/>
      <c r="P97" s="18" t="str">
        <f t="shared" si="9"/>
        <v/>
      </c>
      <c r="Q97" s="18"/>
      <c r="R97" s="6"/>
      <c r="S97" s="39"/>
    </row>
    <row r="98" spans="1:19" s="2" customFormat="1" ht="18" customHeight="1" x14ac:dyDescent="0.2">
      <c r="A98" s="101"/>
      <c r="B98" s="102"/>
      <c r="C98" s="102"/>
      <c r="D98" s="103"/>
      <c r="E98" s="104"/>
      <c r="F98" s="105"/>
      <c r="G98" s="106" t="str">
        <f t="shared" si="10"/>
        <v/>
      </c>
      <c r="H98" s="106" t="str">
        <f t="shared" si="11"/>
        <v/>
      </c>
      <c r="I98" s="85"/>
      <c r="L98" s="4" t="str">
        <f t="shared" si="8"/>
        <v/>
      </c>
      <c r="M98" s="5" t="str">
        <f t="shared" si="12"/>
        <v/>
      </c>
      <c r="N98" s="6" t="str">
        <f t="shared" si="13"/>
        <v/>
      </c>
      <c r="O98" s="6"/>
      <c r="P98" s="18" t="str">
        <f t="shared" si="9"/>
        <v/>
      </c>
      <c r="Q98" s="18"/>
      <c r="R98" s="6"/>
      <c r="S98" s="39"/>
    </row>
    <row r="99" spans="1:19" s="2" customFormat="1" ht="18" customHeight="1" x14ac:dyDescent="0.2">
      <c r="A99" s="101"/>
      <c r="B99" s="102"/>
      <c r="C99" s="102"/>
      <c r="D99" s="103"/>
      <c r="E99" s="104"/>
      <c r="F99" s="105"/>
      <c r="G99" s="106" t="str">
        <f t="shared" si="10"/>
        <v/>
      </c>
      <c r="H99" s="106" t="str">
        <f t="shared" si="11"/>
        <v/>
      </c>
      <c r="I99" s="85"/>
      <c r="L99" s="4" t="str">
        <f t="shared" si="8"/>
        <v/>
      </c>
      <c r="M99" s="5" t="str">
        <f t="shared" si="12"/>
        <v/>
      </c>
      <c r="N99" s="6" t="str">
        <f t="shared" si="13"/>
        <v/>
      </c>
      <c r="O99" s="6"/>
      <c r="P99" s="18" t="str">
        <f t="shared" si="9"/>
        <v/>
      </c>
      <c r="Q99" s="18"/>
      <c r="R99" s="6"/>
      <c r="S99" s="39"/>
    </row>
    <row r="100" spans="1:19" s="2" customFormat="1" ht="18" customHeight="1" x14ac:dyDescent="0.2">
      <c r="A100" s="101"/>
      <c r="B100" s="102"/>
      <c r="C100" s="102"/>
      <c r="D100" s="103"/>
      <c r="E100" s="104"/>
      <c r="F100" s="105"/>
      <c r="G100" s="106" t="str">
        <f t="shared" si="10"/>
        <v/>
      </c>
      <c r="H100" s="106" t="str">
        <f t="shared" si="11"/>
        <v/>
      </c>
      <c r="I100" s="85"/>
      <c r="L100" s="4" t="str">
        <f t="shared" si="8"/>
        <v/>
      </c>
      <c r="M100" s="5" t="str">
        <f t="shared" si="12"/>
        <v/>
      </c>
      <c r="N100" s="6" t="str">
        <f t="shared" si="13"/>
        <v/>
      </c>
      <c r="O100" s="6"/>
      <c r="P100" s="18" t="str">
        <f t="shared" si="9"/>
        <v/>
      </c>
      <c r="Q100" s="18"/>
      <c r="R100" s="6"/>
      <c r="S100" s="39"/>
    </row>
    <row r="101" spans="1:19" s="2" customFormat="1" ht="18" customHeight="1" x14ac:dyDescent="0.2">
      <c r="A101" s="101"/>
      <c r="B101" s="102"/>
      <c r="C101" s="102"/>
      <c r="D101" s="103"/>
      <c r="E101" s="104"/>
      <c r="F101" s="105"/>
      <c r="G101" s="106" t="str">
        <f t="shared" si="10"/>
        <v/>
      </c>
      <c r="H101" s="106" t="str">
        <f t="shared" si="11"/>
        <v/>
      </c>
      <c r="I101" s="85"/>
      <c r="L101" s="4" t="str">
        <f t="shared" si="8"/>
        <v/>
      </c>
      <c r="M101" s="5" t="str">
        <f t="shared" si="12"/>
        <v/>
      </c>
      <c r="N101" s="6" t="str">
        <f t="shared" si="13"/>
        <v/>
      </c>
      <c r="O101" s="6"/>
      <c r="P101" s="18" t="str">
        <f t="shared" si="9"/>
        <v/>
      </c>
      <c r="Q101" s="18"/>
      <c r="R101" s="6"/>
      <c r="S101" s="39"/>
    </row>
    <row r="102" spans="1:19" s="2" customFormat="1" ht="18" customHeight="1" x14ac:dyDescent="0.2">
      <c r="A102" s="101"/>
      <c r="B102" s="102"/>
      <c r="C102" s="102"/>
      <c r="D102" s="103"/>
      <c r="E102" s="104"/>
      <c r="F102" s="105"/>
      <c r="G102" s="106" t="str">
        <f t="shared" si="10"/>
        <v/>
      </c>
      <c r="H102" s="106" t="str">
        <f t="shared" si="11"/>
        <v/>
      </c>
      <c r="I102" s="85"/>
      <c r="L102" s="4" t="str">
        <f t="shared" si="8"/>
        <v/>
      </c>
      <c r="M102" s="5" t="str">
        <f t="shared" si="12"/>
        <v/>
      </c>
      <c r="N102" s="6" t="str">
        <f t="shared" si="13"/>
        <v/>
      </c>
      <c r="O102" s="6"/>
      <c r="P102" s="18" t="str">
        <f t="shared" si="9"/>
        <v/>
      </c>
      <c r="Q102" s="18"/>
      <c r="R102" s="6"/>
      <c r="S102" s="39"/>
    </row>
    <row r="103" spans="1:19" s="2" customFormat="1" ht="18" customHeight="1" x14ac:dyDescent="0.2">
      <c r="A103" s="101"/>
      <c r="B103" s="102"/>
      <c r="C103" s="102"/>
      <c r="D103" s="103"/>
      <c r="E103" s="104"/>
      <c r="F103" s="105"/>
      <c r="G103" s="106" t="str">
        <f t="shared" si="10"/>
        <v/>
      </c>
      <c r="H103" s="106" t="str">
        <f t="shared" si="11"/>
        <v/>
      </c>
      <c r="I103" s="85"/>
      <c r="L103" s="4" t="str">
        <f t="shared" si="8"/>
        <v/>
      </c>
      <c r="M103" s="5" t="str">
        <f t="shared" si="12"/>
        <v/>
      </c>
      <c r="N103" s="6" t="str">
        <f t="shared" si="13"/>
        <v/>
      </c>
      <c r="O103" s="6"/>
      <c r="P103" s="18" t="str">
        <f t="shared" si="9"/>
        <v/>
      </c>
      <c r="Q103" s="18"/>
      <c r="R103" s="6"/>
      <c r="S103" s="39"/>
    </row>
    <row r="104" spans="1:19" s="2" customFormat="1" ht="18" customHeight="1" x14ac:dyDescent="0.2">
      <c r="A104" s="101"/>
      <c r="B104" s="102"/>
      <c r="C104" s="102"/>
      <c r="D104" s="103"/>
      <c r="E104" s="104"/>
      <c r="F104" s="105"/>
      <c r="G104" s="106" t="str">
        <f t="shared" si="10"/>
        <v/>
      </c>
      <c r="H104" s="106" t="str">
        <f t="shared" si="11"/>
        <v/>
      </c>
      <c r="I104" s="85"/>
      <c r="L104" s="4" t="str">
        <f t="shared" si="8"/>
        <v/>
      </c>
      <c r="M104" s="5" t="str">
        <f t="shared" si="12"/>
        <v/>
      </c>
      <c r="N104" s="6" t="str">
        <f t="shared" si="13"/>
        <v/>
      </c>
      <c r="O104" s="6"/>
      <c r="P104" s="18" t="str">
        <f t="shared" si="9"/>
        <v/>
      </c>
      <c r="Q104" s="18"/>
      <c r="R104" s="6"/>
      <c r="S104" s="39"/>
    </row>
    <row r="105" spans="1:19" s="2" customFormat="1" ht="18" customHeight="1" x14ac:dyDescent="0.2">
      <c r="A105" s="101"/>
      <c r="B105" s="102"/>
      <c r="C105" s="102"/>
      <c r="D105" s="103"/>
      <c r="E105" s="104"/>
      <c r="F105" s="105"/>
      <c r="G105" s="106" t="str">
        <f t="shared" si="10"/>
        <v/>
      </c>
      <c r="H105" s="106" t="str">
        <f t="shared" si="11"/>
        <v/>
      </c>
      <c r="I105" s="85"/>
      <c r="L105" s="4" t="str">
        <f t="shared" si="8"/>
        <v/>
      </c>
      <c r="M105" s="5" t="str">
        <f t="shared" si="12"/>
        <v/>
      </c>
      <c r="N105" s="6" t="str">
        <f t="shared" si="13"/>
        <v/>
      </c>
      <c r="O105" s="6"/>
      <c r="P105" s="18" t="str">
        <f t="shared" si="9"/>
        <v/>
      </c>
      <c r="Q105" s="18"/>
      <c r="R105" s="6"/>
      <c r="S105" s="39"/>
    </row>
    <row r="106" spans="1:19" s="2" customFormat="1" ht="18" customHeight="1" x14ac:dyDescent="0.2">
      <c r="A106" s="101"/>
      <c r="B106" s="102"/>
      <c r="C106" s="102"/>
      <c r="D106" s="103"/>
      <c r="E106" s="104"/>
      <c r="F106" s="105"/>
      <c r="G106" s="106" t="str">
        <f t="shared" si="10"/>
        <v/>
      </c>
      <c r="H106" s="106" t="str">
        <f t="shared" si="11"/>
        <v/>
      </c>
      <c r="I106" s="85"/>
      <c r="L106" s="4" t="str">
        <f t="shared" si="8"/>
        <v/>
      </c>
      <c r="M106" s="5" t="str">
        <f t="shared" si="12"/>
        <v/>
      </c>
      <c r="N106" s="6" t="str">
        <f t="shared" si="13"/>
        <v/>
      </c>
      <c r="O106" s="6"/>
      <c r="P106" s="18" t="str">
        <f t="shared" si="9"/>
        <v/>
      </c>
      <c r="Q106" s="18"/>
      <c r="R106" s="6"/>
      <c r="S106" s="39"/>
    </row>
  </sheetData>
  <conditionalFormatting sqref="G1">
    <cfRule type="containsText" dxfId="4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19A5B-2B26-4D79-9786-D7C85244D4F0}">
  <dimension ref="A1:S106"/>
  <sheetViews>
    <sheetView showGridLines="0" zoomScaleNormal="100" workbookViewId="0">
      <selection activeCell="B11" sqref="B11:D11"/>
    </sheetView>
  </sheetViews>
  <sheetFormatPr baseColWidth="10" defaultColWidth="0" defaultRowHeight="12.75" x14ac:dyDescent="0.2"/>
  <cols>
    <col min="1" max="1" width="9.42578125" style="3" customWidth="1"/>
    <col min="2" max="3" width="25.7109375" style="3" customWidth="1"/>
    <col min="4" max="4" width="6.7109375" style="8" customWidth="1"/>
    <col min="5" max="5" width="10.7109375" style="7" customWidth="1"/>
    <col min="6" max="6" width="10.7109375" style="21" customWidth="1"/>
    <col min="7" max="8" width="10.7109375" style="24" customWidth="1"/>
    <col min="9" max="9" width="11.42578125" style="1" customWidth="1"/>
    <col min="10" max="11" width="11.42578125" style="1" hidden="1" customWidth="1"/>
    <col min="12" max="12" width="9.42578125" style="3" hidden="1" customWidth="1"/>
    <col min="13" max="13" width="50.7109375" style="3" hidden="1" customWidth="1"/>
    <col min="14" max="15" width="10.7109375" style="7" hidden="1" customWidth="1"/>
    <col min="16" max="17" width="6.7109375" style="8" hidden="1" customWidth="1"/>
    <col min="18" max="19" width="10.7109375" style="7" hidden="1" customWidth="1"/>
    <col min="20" max="16384" width="11.42578125" style="1" hidden="1"/>
  </cols>
  <sheetData>
    <row r="1" spans="1:19" ht="22.15" customHeight="1" x14ac:dyDescent="0.65">
      <c r="A1" s="135" t="str">
        <f>CONCATENATE("Aktive RA per ",Titelblatt!B7," in CHF")</f>
        <v>Aktive RA per Bitte Bilanzstichtag erfassen in CHF</v>
      </c>
      <c r="B1" s="79"/>
      <c r="C1" s="119"/>
      <c r="D1" s="74" t="s">
        <v>8</v>
      </c>
      <c r="E1" s="75"/>
      <c r="F1" s="81" t="str">
        <f>Titelblatt!B11</f>
        <v>Bitte Firmenname erfassen</v>
      </c>
      <c r="G1" s="82"/>
      <c r="H1" s="77"/>
      <c r="I1" s="75"/>
      <c r="L1" s="30"/>
      <c r="M1" s="30"/>
      <c r="N1" s="30"/>
      <c r="O1" s="30"/>
      <c r="P1" s="30"/>
      <c r="Q1" s="30"/>
      <c r="R1" s="30"/>
      <c r="S1" s="30"/>
    </row>
    <row r="2" spans="1:19" ht="18" customHeight="1" x14ac:dyDescent="0.5">
      <c r="A2" s="78" t="s">
        <v>11</v>
      </c>
      <c r="B2" s="79"/>
      <c r="C2" s="80"/>
      <c r="D2" s="74" t="s">
        <v>9</v>
      </c>
      <c r="E2" s="75"/>
      <c r="F2" s="81" t="str">
        <f>Titelblatt!B7</f>
        <v>Bitte Bilanzstichtag erfassen</v>
      </c>
      <c r="G2" s="82"/>
      <c r="H2" s="77"/>
      <c r="I2" s="75"/>
      <c r="L2" s="30"/>
      <c r="M2" s="30"/>
      <c r="N2" s="30"/>
      <c r="O2" s="30"/>
      <c r="P2" s="30"/>
      <c r="Q2" s="30"/>
      <c r="R2" s="30"/>
      <c r="S2" s="30"/>
    </row>
    <row r="3" spans="1:19" s="2" customFormat="1" ht="18" customHeight="1" x14ac:dyDescent="0.5">
      <c r="A3" s="79" t="s">
        <v>54</v>
      </c>
      <c r="B3" s="83"/>
      <c r="C3" s="84"/>
      <c r="D3" s="74" t="s">
        <v>72</v>
      </c>
      <c r="E3" s="75"/>
      <c r="F3" s="81" t="str">
        <f>Titelblatt!B25</f>
        <v>Bitte MWST-Abrechnungsmethode auswählen</v>
      </c>
      <c r="G3" s="82"/>
      <c r="H3" s="117"/>
      <c r="I3" s="85"/>
      <c r="L3" s="30"/>
      <c r="M3" s="30"/>
      <c r="N3" s="30"/>
      <c r="O3" s="30"/>
      <c r="P3" s="30"/>
      <c r="Q3" s="30"/>
      <c r="R3" s="30"/>
      <c r="S3" s="30"/>
    </row>
    <row r="4" spans="1:19" s="30" customFormat="1" ht="18" customHeight="1" x14ac:dyDescent="0.5">
      <c r="A4" s="86" t="s">
        <v>55</v>
      </c>
      <c r="B4" s="86"/>
      <c r="C4" s="87"/>
      <c r="D4" s="74" t="s">
        <v>10</v>
      </c>
      <c r="E4" s="85"/>
      <c r="F4" s="88" t="b">
        <f>IF(Titelblatt!B25="Effektiv",SUM(H7:H106),IF(Titelblatt!B25="Saldo",SUM(E7:E106),IF(Titelblatt!B25="Nicht MWST-pflichtig",SUM(E7:E106))))</f>
        <v>0</v>
      </c>
      <c r="G4" s="89" t="b">
        <f>IF(Titelblatt!B25="Effektiv","exkl. MWST",IF(Titelblatt!B25="Saldo","inkl. MWST",IF(Titelblatt!B25="Nicht MWST-pflichtig","")))</f>
        <v>0</v>
      </c>
      <c r="H4" s="90"/>
      <c r="I4" s="91"/>
    </row>
    <row r="5" spans="1:19" s="2" customFormat="1" ht="18" customHeight="1" x14ac:dyDescent="0.5">
      <c r="A5" s="83"/>
      <c r="B5" s="83"/>
      <c r="C5" s="84"/>
      <c r="D5" s="92"/>
      <c r="E5" s="93"/>
      <c r="F5" s="94"/>
      <c r="G5" s="95"/>
      <c r="H5" s="95"/>
      <c r="I5" s="85"/>
      <c r="L5" s="30"/>
      <c r="M5" s="30"/>
      <c r="N5" s="30"/>
      <c r="O5" s="30"/>
      <c r="P5" s="30"/>
      <c r="Q5" s="30"/>
      <c r="R5" s="30"/>
      <c r="S5" s="30"/>
    </row>
    <row r="6" spans="1:19" s="30" customFormat="1" ht="36" customHeight="1" x14ac:dyDescent="0.2">
      <c r="A6" s="96" t="s">
        <v>0</v>
      </c>
      <c r="B6" s="96" t="s">
        <v>3</v>
      </c>
      <c r="C6" s="96" t="s">
        <v>4</v>
      </c>
      <c r="D6" s="97" t="s">
        <v>1</v>
      </c>
      <c r="E6" s="98" t="s">
        <v>15</v>
      </c>
      <c r="F6" s="99" t="s">
        <v>5</v>
      </c>
      <c r="G6" s="98" t="s">
        <v>14</v>
      </c>
      <c r="H6" s="98" t="s">
        <v>16</v>
      </c>
      <c r="I6" s="100"/>
      <c r="L6" s="25" t="s">
        <v>0</v>
      </c>
      <c r="M6" s="25" t="s">
        <v>7</v>
      </c>
      <c r="N6" s="28" t="s">
        <v>2</v>
      </c>
      <c r="O6" s="28" t="s">
        <v>21</v>
      </c>
      <c r="P6" s="26" t="s">
        <v>1</v>
      </c>
      <c r="Q6" s="26" t="s">
        <v>22</v>
      </c>
      <c r="R6" s="38" t="s">
        <v>20</v>
      </c>
      <c r="S6" s="38" t="s">
        <v>19</v>
      </c>
    </row>
    <row r="7" spans="1:19" s="2" customFormat="1" ht="18" customHeight="1" x14ac:dyDescent="0.2">
      <c r="A7" s="101"/>
      <c r="B7" s="102"/>
      <c r="C7" s="102"/>
      <c r="D7" s="103"/>
      <c r="E7" s="104"/>
      <c r="F7" s="105"/>
      <c r="G7" s="106" t="str">
        <f>IF(E7="","",(ROUND((E7/(100%+F7)*F7)/5,2)*5))</f>
        <v/>
      </c>
      <c r="H7" s="106" t="str">
        <f>IF(E7="","",(E7-G7))</f>
        <v/>
      </c>
      <c r="I7" s="85"/>
      <c r="L7" s="4" t="str">
        <f t="shared" ref="L7:L38" si="0">IF(A7="","",$F$2)</f>
        <v/>
      </c>
      <c r="M7" s="5" t="str">
        <f>IF(A7="","",IF(C7="",CONCATENATE("ARA ",B7),IF(B7="",CONCATENATE("ARA ",C7),(CONCATENATE("ARA ",B7,", ",C7)))))</f>
        <v/>
      </c>
      <c r="N7" s="6" t="str">
        <f>IF(Titelblatt!$B$25="Saldo",IF(E7=0,"",E7),IF(Titelblatt!$B$25="Nicht MWST-pflichtig",IF(E7=0,"",E7),IF(H7=0,"",H7)))</f>
        <v/>
      </c>
      <c r="O7" s="6"/>
      <c r="P7" s="18" t="str">
        <f t="shared" ref="P7:P38" si="1">IF(D7="","",D7)</f>
        <v/>
      </c>
      <c r="Q7" s="18" t="str">
        <f>IF(Titelblatt!$B$25="Nicht MWST-pflichtig","",IF(F7=Titelblatt!$B$34,Titelblatt!$C$34,IF(F7=Titelblatt!$B$35,Titelblatt!$C$35,IF(F7=Titelblatt!$B$36,Titelblatt!$C$36,IF(F7=Titelblatt!$B$37,Titelblatt!$C$37,IF(F7=Titelblatt!$B$38,Titelblatt!$C$38,IF(F7=Titelblatt!$B$39,Titelblatt!$C$39,"")))))))</f>
        <v/>
      </c>
      <c r="R7" s="6"/>
      <c r="S7" s="39"/>
    </row>
    <row r="8" spans="1:19" s="2" customFormat="1" ht="18" customHeight="1" x14ac:dyDescent="0.2">
      <c r="A8" s="101"/>
      <c r="B8" s="102"/>
      <c r="C8" s="102"/>
      <c r="D8" s="103"/>
      <c r="E8" s="104"/>
      <c r="F8" s="105"/>
      <c r="G8" s="106" t="str">
        <f t="shared" ref="G8:G71" si="2">IF(E8="","",(ROUND((E8/(100%+F8)*F8)/5,2)*5))</f>
        <v/>
      </c>
      <c r="H8" s="106" t="str">
        <f t="shared" ref="H8:H71" si="3">IF(E8="","",(E8-G8))</f>
        <v/>
      </c>
      <c r="I8" s="85"/>
      <c r="L8" s="4" t="str">
        <f t="shared" si="0"/>
        <v/>
      </c>
      <c r="M8" s="5" t="str">
        <f t="shared" ref="M8:M71" si="4">IF(A8="","",IF(C8="",CONCATENATE("ARA ",B8),IF(B8="",CONCATENATE("ARA ",C8),(CONCATENATE("ARA ",B8,", ",C8)))))</f>
        <v/>
      </c>
      <c r="N8" s="6" t="str">
        <f>IF(Titelblatt!$B$25="Saldo",IF(E8=0,"",E8),IF(Titelblatt!$B$25="Nicht MWST-pflichtig",IF(E8=0,"",E8),IF(H8=0,"",H8)))</f>
        <v/>
      </c>
      <c r="O8" s="6"/>
      <c r="P8" s="18" t="str">
        <f t="shared" si="1"/>
        <v/>
      </c>
      <c r="Q8" s="18" t="str">
        <f>IF(Titelblatt!$B$25="Nicht MWST-pflichtig","",IF(F8=Titelblatt!$B$34,Titelblatt!$C$34,IF(F8=Titelblatt!$B$35,Titelblatt!$C$35,IF(F8=Titelblatt!$B$36,Titelblatt!$C$36,IF(F8=Titelblatt!$B$37,Titelblatt!$C$37,IF(F8=Titelblatt!$B$38,Titelblatt!$C$38,IF(F8=Titelblatt!$B$39,Titelblatt!$C$39,"")))))))</f>
        <v/>
      </c>
      <c r="R8" s="6"/>
      <c r="S8" s="39"/>
    </row>
    <row r="9" spans="1:19" s="2" customFormat="1" ht="18" customHeight="1" x14ac:dyDescent="0.2">
      <c r="A9" s="101"/>
      <c r="B9" s="102"/>
      <c r="C9" s="102"/>
      <c r="D9" s="103"/>
      <c r="E9" s="104"/>
      <c r="F9" s="105"/>
      <c r="G9" s="106" t="str">
        <f t="shared" si="2"/>
        <v/>
      </c>
      <c r="H9" s="106" t="str">
        <f t="shared" si="3"/>
        <v/>
      </c>
      <c r="I9" s="85"/>
      <c r="L9" s="4" t="str">
        <f t="shared" si="0"/>
        <v/>
      </c>
      <c r="M9" s="5" t="str">
        <f t="shared" si="4"/>
        <v/>
      </c>
      <c r="N9" s="6" t="str">
        <f>IF(Titelblatt!$B$25="Saldo",IF(E9=0,"",E9),IF(Titelblatt!$B$25="Nicht MWST-pflichtig",IF(E9=0,"",E9),IF(H9=0,"",H9)))</f>
        <v/>
      </c>
      <c r="O9" s="6"/>
      <c r="P9" s="18" t="str">
        <f t="shared" si="1"/>
        <v/>
      </c>
      <c r="Q9" s="18" t="str">
        <f>IF(Titelblatt!$B$25="Nicht MWST-pflichtig","",IF(F9=Titelblatt!$B$34,Titelblatt!$C$34,IF(F9=Titelblatt!$B$35,Titelblatt!$C$35,IF(F9=Titelblatt!$B$36,Titelblatt!$C$36,IF(F9=Titelblatt!$B$37,Titelblatt!$C$37,IF(F9=Titelblatt!$B$38,Titelblatt!$C$38,IF(F9=Titelblatt!$B$39,Titelblatt!$C$39,"")))))))</f>
        <v/>
      </c>
      <c r="R9" s="6"/>
      <c r="S9" s="39"/>
    </row>
    <row r="10" spans="1:19" s="2" customFormat="1" ht="18" customHeight="1" x14ac:dyDescent="0.2">
      <c r="A10" s="101"/>
      <c r="B10" s="102"/>
      <c r="C10" s="102"/>
      <c r="D10" s="103"/>
      <c r="E10" s="104"/>
      <c r="F10" s="105"/>
      <c r="G10" s="106" t="str">
        <f t="shared" si="2"/>
        <v/>
      </c>
      <c r="H10" s="106" t="str">
        <f t="shared" si="3"/>
        <v/>
      </c>
      <c r="I10" s="85"/>
      <c r="L10" s="4" t="str">
        <f t="shared" si="0"/>
        <v/>
      </c>
      <c r="M10" s="5" t="str">
        <f t="shared" si="4"/>
        <v/>
      </c>
      <c r="N10" s="6" t="str">
        <f>IF(Titelblatt!$B$25="Saldo",IF(E10=0,"",E10),IF(Titelblatt!$B$25="Nicht MWST-pflichtig",IF(E10=0,"",E10),IF(H10=0,"",H10)))</f>
        <v/>
      </c>
      <c r="O10" s="6"/>
      <c r="P10" s="18" t="str">
        <f t="shared" si="1"/>
        <v/>
      </c>
      <c r="Q10" s="18" t="str">
        <f>IF(Titelblatt!$B$25="Nicht MWST-pflichtig","",IF(F10=Titelblatt!$B$34,Titelblatt!$C$34,IF(F10=Titelblatt!$B$35,Titelblatt!$C$35,IF(F10=Titelblatt!$B$36,Titelblatt!$C$36,IF(F10=Titelblatt!$B$37,Titelblatt!$C$37,IF(F10=Titelblatt!$B$38,Titelblatt!$C$38,IF(F10=Titelblatt!$B$39,Titelblatt!$C$39,"")))))))</f>
        <v/>
      </c>
      <c r="R10" s="6"/>
      <c r="S10" s="39"/>
    </row>
    <row r="11" spans="1:19" s="2" customFormat="1" ht="18" customHeight="1" x14ac:dyDescent="0.2">
      <c r="A11" s="101"/>
      <c r="B11" s="102"/>
      <c r="C11" s="102"/>
      <c r="D11" s="103"/>
      <c r="E11" s="104"/>
      <c r="F11" s="105"/>
      <c r="G11" s="106" t="str">
        <f t="shared" si="2"/>
        <v/>
      </c>
      <c r="H11" s="106" t="str">
        <f t="shared" si="3"/>
        <v/>
      </c>
      <c r="I11" s="85"/>
      <c r="L11" s="4" t="str">
        <f t="shared" si="0"/>
        <v/>
      </c>
      <c r="M11" s="5" t="str">
        <f t="shared" si="4"/>
        <v/>
      </c>
      <c r="N11" s="6" t="str">
        <f>IF(Titelblatt!$B$25="Saldo",IF(E11=0,"",E11),IF(Titelblatt!$B$25="Nicht MWST-pflichtig",IF(E11=0,"",E11),IF(H11=0,"",H11)))</f>
        <v/>
      </c>
      <c r="O11" s="6"/>
      <c r="P11" s="18" t="str">
        <f t="shared" si="1"/>
        <v/>
      </c>
      <c r="Q11" s="18" t="str">
        <f>IF(Titelblatt!$B$25="Nicht MWST-pflichtig","",IF(F11=Titelblatt!$B$34,Titelblatt!$C$34,IF(F11=Titelblatt!$B$35,Titelblatt!$C$35,IF(F11=Titelblatt!$B$36,Titelblatt!$C$36,IF(F11=Titelblatt!$B$37,Titelblatt!$C$37,IF(F11=Titelblatt!$B$38,Titelblatt!$C$38,IF(F11=Titelblatt!$B$39,Titelblatt!$C$39,"")))))))</f>
        <v/>
      </c>
      <c r="R11" s="6"/>
      <c r="S11" s="39"/>
    </row>
    <row r="12" spans="1:19" s="2" customFormat="1" ht="18" customHeight="1" x14ac:dyDescent="0.2">
      <c r="A12" s="101"/>
      <c r="B12" s="102"/>
      <c r="C12" s="102"/>
      <c r="D12" s="103"/>
      <c r="E12" s="104"/>
      <c r="F12" s="105"/>
      <c r="G12" s="106" t="str">
        <f t="shared" si="2"/>
        <v/>
      </c>
      <c r="H12" s="106" t="str">
        <f t="shared" si="3"/>
        <v/>
      </c>
      <c r="I12" s="85"/>
      <c r="L12" s="4" t="str">
        <f t="shared" si="0"/>
        <v/>
      </c>
      <c r="M12" s="5" t="str">
        <f t="shared" si="4"/>
        <v/>
      </c>
      <c r="N12" s="6" t="str">
        <f>IF(Titelblatt!$B$25="Saldo",IF(E12=0,"",E12),IF(Titelblatt!$B$25="Nicht MWST-pflichtig",IF(E12=0,"",E12),IF(H12=0,"",H12)))</f>
        <v/>
      </c>
      <c r="O12" s="6"/>
      <c r="P12" s="18" t="str">
        <f t="shared" si="1"/>
        <v/>
      </c>
      <c r="Q12" s="18" t="str">
        <f>IF(Titelblatt!$B$25="Nicht MWST-pflichtig","",IF(F12=Titelblatt!$B$34,Titelblatt!$C$34,IF(F12=Titelblatt!$B$35,Titelblatt!$C$35,IF(F12=Titelblatt!$B$36,Titelblatt!$C$36,IF(F12=Titelblatt!$B$37,Titelblatt!$C$37,IF(F12=Titelblatt!$B$38,Titelblatt!$C$38,IF(F12=Titelblatt!$B$39,Titelblatt!$C$39,"")))))))</f>
        <v/>
      </c>
      <c r="R12" s="6"/>
      <c r="S12" s="39"/>
    </row>
    <row r="13" spans="1:19" s="2" customFormat="1" ht="18" customHeight="1" x14ac:dyDescent="0.2">
      <c r="A13" s="101"/>
      <c r="B13" s="102"/>
      <c r="C13" s="102"/>
      <c r="D13" s="103"/>
      <c r="E13" s="104"/>
      <c r="F13" s="105"/>
      <c r="G13" s="106" t="str">
        <f t="shared" si="2"/>
        <v/>
      </c>
      <c r="H13" s="106" t="str">
        <f t="shared" si="3"/>
        <v/>
      </c>
      <c r="I13" s="85"/>
      <c r="L13" s="4" t="str">
        <f t="shared" si="0"/>
        <v/>
      </c>
      <c r="M13" s="5" t="str">
        <f t="shared" si="4"/>
        <v/>
      </c>
      <c r="N13" s="6" t="str">
        <f>IF(Titelblatt!$B$25="Saldo",IF(E13=0,"",E13),IF(Titelblatt!$B$25="Nicht MWST-pflichtig",IF(E13=0,"",E13),IF(H13=0,"",H13)))</f>
        <v/>
      </c>
      <c r="O13" s="6"/>
      <c r="P13" s="18" t="str">
        <f t="shared" si="1"/>
        <v/>
      </c>
      <c r="Q13" s="18" t="str">
        <f>IF(Titelblatt!$B$25="Nicht MWST-pflichtig","",IF(F13=Titelblatt!$B$34,Titelblatt!$C$34,IF(F13=Titelblatt!$B$35,Titelblatt!$C$35,IF(F13=Titelblatt!$B$36,Titelblatt!$C$36,IF(F13=Titelblatt!$B$37,Titelblatt!$C$37,IF(F13=Titelblatt!$B$38,Titelblatt!$C$38,IF(F13=Titelblatt!$B$39,Titelblatt!$C$39,"")))))))</f>
        <v/>
      </c>
      <c r="R13" s="6"/>
      <c r="S13" s="39"/>
    </row>
    <row r="14" spans="1:19" s="2" customFormat="1" ht="18" customHeight="1" x14ac:dyDescent="0.2">
      <c r="A14" s="101"/>
      <c r="B14" s="102"/>
      <c r="C14" s="102"/>
      <c r="D14" s="103"/>
      <c r="E14" s="104"/>
      <c r="F14" s="105"/>
      <c r="G14" s="106" t="str">
        <f t="shared" si="2"/>
        <v/>
      </c>
      <c r="H14" s="106" t="str">
        <f t="shared" si="3"/>
        <v/>
      </c>
      <c r="I14" s="85"/>
      <c r="L14" s="4" t="str">
        <f t="shared" si="0"/>
        <v/>
      </c>
      <c r="M14" s="5" t="str">
        <f t="shared" si="4"/>
        <v/>
      </c>
      <c r="N14" s="6" t="str">
        <f>IF(Titelblatt!$B$25="Saldo",IF(E14=0,"",E14),IF(Titelblatt!$B$25="Nicht MWST-pflichtig",IF(E14=0,"",E14),IF(H14=0,"",H14)))</f>
        <v/>
      </c>
      <c r="O14" s="6"/>
      <c r="P14" s="18" t="str">
        <f t="shared" si="1"/>
        <v/>
      </c>
      <c r="Q14" s="18" t="str">
        <f>IF(Titelblatt!$B$25="Nicht MWST-pflichtig","",IF(F14=Titelblatt!$B$34,Titelblatt!$C$34,IF(F14=Titelblatt!$B$35,Titelblatt!$C$35,IF(F14=Titelblatt!$B$36,Titelblatt!$C$36,IF(F14=Titelblatt!$B$37,Titelblatt!$C$37,IF(F14=Titelblatt!$B$38,Titelblatt!$C$38,IF(F14=Titelblatt!$B$39,Titelblatt!$C$39,"")))))))</f>
        <v/>
      </c>
      <c r="R14" s="6"/>
      <c r="S14" s="39"/>
    </row>
    <row r="15" spans="1:19" s="2" customFormat="1" ht="18" customHeight="1" x14ac:dyDescent="0.2">
      <c r="A15" s="101"/>
      <c r="B15" s="102"/>
      <c r="C15" s="102"/>
      <c r="D15" s="103"/>
      <c r="E15" s="104"/>
      <c r="F15" s="105"/>
      <c r="G15" s="106" t="str">
        <f t="shared" si="2"/>
        <v/>
      </c>
      <c r="H15" s="106" t="str">
        <f t="shared" si="3"/>
        <v/>
      </c>
      <c r="I15" s="85"/>
      <c r="L15" s="4" t="str">
        <f t="shared" si="0"/>
        <v/>
      </c>
      <c r="M15" s="5" t="str">
        <f t="shared" si="4"/>
        <v/>
      </c>
      <c r="N15" s="6" t="str">
        <f>IF(Titelblatt!$B$25="Saldo",IF(E15=0,"",E15),IF(Titelblatt!$B$25="Nicht MWST-pflichtig",IF(E15=0,"",E15),IF(H15=0,"",H15)))</f>
        <v/>
      </c>
      <c r="O15" s="6"/>
      <c r="P15" s="18" t="str">
        <f t="shared" si="1"/>
        <v/>
      </c>
      <c r="Q15" s="18" t="str">
        <f>IF(Titelblatt!$B$25="Nicht MWST-pflichtig","",IF(F15=Titelblatt!$B$34,Titelblatt!$C$34,IF(F15=Titelblatt!$B$35,Titelblatt!$C$35,IF(F15=Titelblatt!$B$36,Titelblatt!$C$36,IF(F15=Titelblatt!$B$37,Titelblatt!$C$37,IF(F15=Titelblatt!$B$38,Titelblatt!$C$38,IF(F15=Titelblatt!$B$39,Titelblatt!$C$39,"")))))))</f>
        <v/>
      </c>
      <c r="R15" s="6"/>
      <c r="S15" s="39"/>
    </row>
    <row r="16" spans="1:19" s="2" customFormat="1" ht="18" customHeight="1" x14ac:dyDescent="0.2">
      <c r="A16" s="101"/>
      <c r="B16" s="102"/>
      <c r="C16" s="102"/>
      <c r="D16" s="103"/>
      <c r="E16" s="104"/>
      <c r="F16" s="105"/>
      <c r="G16" s="106" t="str">
        <f t="shared" si="2"/>
        <v/>
      </c>
      <c r="H16" s="106" t="str">
        <f t="shared" si="3"/>
        <v/>
      </c>
      <c r="I16" s="85"/>
      <c r="L16" s="4" t="str">
        <f t="shared" si="0"/>
        <v/>
      </c>
      <c r="M16" s="5" t="str">
        <f t="shared" si="4"/>
        <v/>
      </c>
      <c r="N16" s="6" t="str">
        <f>IF(Titelblatt!$B$25="Saldo",IF(E16=0,"",E16),IF(Titelblatt!$B$25="Nicht MWST-pflichtig",IF(E16=0,"",E16),IF(H16=0,"",H16)))</f>
        <v/>
      </c>
      <c r="O16" s="6"/>
      <c r="P16" s="18" t="str">
        <f t="shared" si="1"/>
        <v/>
      </c>
      <c r="Q16" s="18" t="str">
        <f>IF(Titelblatt!$B$25="Nicht MWST-pflichtig","",IF(F16=Titelblatt!$B$34,Titelblatt!$C$34,IF(F16=Titelblatt!$B$35,Titelblatt!$C$35,IF(F16=Titelblatt!$B$36,Titelblatt!$C$36,IF(F16=Titelblatt!$B$37,Titelblatt!$C$37,IF(F16=Titelblatt!$B$38,Titelblatt!$C$38,IF(F16=Titelblatt!$B$39,Titelblatt!$C$39,"")))))))</f>
        <v/>
      </c>
      <c r="R16" s="6"/>
      <c r="S16" s="39"/>
    </row>
    <row r="17" spans="1:19" s="2" customFormat="1" ht="18" customHeight="1" x14ac:dyDescent="0.2">
      <c r="A17" s="101"/>
      <c r="B17" s="102"/>
      <c r="C17" s="102"/>
      <c r="D17" s="103"/>
      <c r="E17" s="104"/>
      <c r="F17" s="105"/>
      <c r="G17" s="106" t="str">
        <f t="shared" si="2"/>
        <v/>
      </c>
      <c r="H17" s="106" t="str">
        <f t="shared" si="3"/>
        <v/>
      </c>
      <c r="I17" s="85"/>
      <c r="L17" s="4" t="str">
        <f t="shared" si="0"/>
        <v/>
      </c>
      <c r="M17" s="5" t="str">
        <f t="shared" si="4"/>
        <v/>
      </c>
      <c r="N17" s="6" t="str">
        <f>IF(Titelblatt!$B$25="Saldo",IF(E17=0,"",E17),IF(Titelblatt!$B$25="Nicht MWST-pflichtig",IF(E17=0,"",E17),IF(H17=0,"",H17)))</f>
        <v/>
      </c>
      <c r="O17" s="6"/>
      <c r="P17" s="18" t="str">
        <f t="shared" si="1"/>
        <v/>
      </c>
      <c r="Q17" s="18" t="str">
        <f>IF(Titelblatt!$B$25="Nicht MWST-pflichtig","",IF(F17=Titelblatt!$B$34,Titelblatt!$C$34,IF(F17=Titelblatt!$B$35,Titelblatt!$C$35,IF(F17=Titelblatt!$B$36,Titelblatt!$C$36,IF(F17=Titelblatt!$B$37,Titelblatt!$C$37,IF(F17=Titelblatt!$B$38,Titelblatt!$C$38,IF(F17=Titelblatt!$B$39,Titelblatt!$C$39,"")))))))</f>
        <v/>
      </c>
      <c r="R17" s="6"/>
      <c r="S17" s="39"/>
    </row>
    <row r="18" spans="1:19" s="2" customFormat="1" ht="18" customHeight="1" x14ac:dyDescent="0.2">
      <c r="A18" s="101"/>
      <c r="B18" s="102"/>
      <c r="C18" s="102"/>
      <c r="D18" s="103"/>
      <c r="E18" s="104"/>
      <c r="F18" s="105"/>
      <c r="G18" s="106" t="str">
        <f t="shared" si="2"/>
        <v/>
      </c>
      <c r="H18" s="106" t="str">
        <f t="shared" si="3"/>
        <v/>
      </c>
      <c r="I18" s="85"/>
      <c r="L18" s="4" t="str">
        <f t="shared" si="0"/>
        <v/>
      </c>
      <c r="M18" s="5" t="str">
        <f t="shared" si="4"/>
        <v/>
      </c>
      <c r="N18" s="6" t="str">
        <f>IF(Titelblatt!$B$25="Saldo",IF(E18=0,"",E18),IF(Titelblatt!$B$25="Nicht MWST-pflichtig",IF(E18=0,"",E18),IF(H18=0,"",H18)))</f>
        <v/>
      </c>
      <c r="O18" s="6"/>
      <c r="P18" s="18" t="str">
        <f t="shared" si="1"/>
        <v/>
      </c>
      <c r="Q18" s="18" t="str">
        <f>IF(Titelblatt!$B$25="Nicht MWST-pflichtig","",IF(F18=Titelblatt!$B$34,Titelblatt!$C$34,IF(F18=Titelblatt!$B$35,Titelblatt!$C$35,IF(F18=Titelblatt!$B$36,Titelblatt!$C$36,IF(F18=Titelblatt!$B$37,Titelblatt!$C$37,IF(F18=Titelblatt!$B$38,Titelblatt!$C$38,IF(F18=Titelblatt!$B$39,Titelblatt!$C$39,"")))))))</f>
        <v/>
      </c>
      <c r="R18" s="6"/>
      <c r="S18" s="39"/>
    </row>
    <row r="19" spans="1:19" s="2" customFormat="1" ht="18" customHeight="1" x14ac:dyDescent="0.2">
      <c r="A19" s="101"/>
      <c r="B19" s="102"/>
      <c r="C19" s="102"/>
      <c r="D19" s="103"/>
      <c r="E19" s="104"/>
      <c r="F19" s="105"/>
      <c r="G19" s="106" t="str">
        <f t="shared" si="2"/>
        <v/>
      </c>
      <c r="H19" s="106" t="str">
        <f t="shared" si="3"/>
        <v/>
      </c>
      <c r="I19" s="85"/>
      <c r="L19" s="4" t="str">
        <f t="shared" si="0"/>
        <v/>
      </c>
      <c r="M19" s="5" t="str">
        <f t="shared" si="4"/>
        <v/>
      </c>
      <c r="N19" s="6" t="str">
        <f>IF(Titelblatt!$B$25="Saldo",IF(E19=0,"",E19),IF(Titelblatt!$B$25="Nicht MWST-pflichtig",IF(E19=0,"",E19),IF(H19=0,"",H19)))</f>
        <v/>
      </c>
      <c r="O19" s="6"/>
      <c r="P19" s="18" t="str">
        <f t="shared" si="1"/>
        <v/>
      </c>
      <c r="Q19" s="18" t="str">
        <f>IF(Titelblatt!$B$25="Nicht MWST-pflichtig","",IF(F19=Titelblatt!$B$34,Titelblatt!$C$34,IF(F19=Titelblatt!$B$35,Titelblatt!$C$35,IF(F19=Titelblatt!$B$36,Titelblatt!$C$36,IF(F19=Titelblatt!$B$37,Titelblatt!$C$37,IF(F19=Titelblatt!$B$38,Titelblatt!$C$38,IF(F19=Titelblatt!$B$39,Titelblatt!$C$39,"")))))))</f>
        <v/>
      </c>
      <c r="R19" s="6"/>
      <c r="S19" s="39"/>
    </row>
    <row r="20" spans="1:19" s="2" customFormat="1" ht="18" customHeight="1" x14ac:dyDescent="0.2">
      <c r="A20" s="101"/>
      <c r="B20" s="102"/>
      <c r="C20" s="102"/>
      <c r="D20" s="103"/>
      <c r="E20" s="104"/>
      <c r="F20" s="105"/>
      <c r="G20" s="106" t="str">
        <f t="shared" si="2"/>
        <v/>
      </c>
      <c r="H20" s="106" t="str">
        <f t="shared" si="3"/>
        <v/>
      </c>
      <c r="I20" s="85"/>
      <c r="L20" s="4" t="str">
        <f t="shared" si="0"/>
        <v/>
      </c>
      <c r="M20" s="5" t="str">
        <f t="shared" si="4"/>
        <v/>
      </c>
      <c r="N20" s="6" t="str">
        <f>IF(Titelblatt!$B$25="Saldo",IF(E20=0,"",E20),IF(Titelblatt!$B$25="Nicht MWST-pflichtig",IF(E20=0,"",E20),IF(H20=0,"",H20)))</f>
        <v/>
      </c>
      <c r="O20" s="6"/>
      <c r="P20" s="18" t="str">
        <f t="shared" si="1"/>
        <v/>
      </c>
      <c r="Q20" s="18" t="str">
        <f>IF(Titelblatt!$B$25="Nicht MWST-pflichtig","",IF(F20=Titelblatt!$B$34,Titelblatt!$C$34,IF(F20=Titelblatt!$B$35,Titelblatt!$C$35,IF(F20=Titelblatt!$B$36,Titelblatt!$C$36,IF(F20=Titelblatt!$B$37,Titelblatt!$C$37,IF(F20=Titelblatt!$B$38,Titelblatt!$C$38,IF(F20=Titelblatt!$B$39,Titelblatt!$C$39,"")))))))</f>
        <v/>
      </c>
      <c r="R20" s="6"/>
      <c r="S20" s="39"/>
    </row>
    <row r="21" spans="1:19" s="2" customFormat="1" ht="18" customHeight="1" x14ac:dyDescent="0.2">
      <c r="A21" s="101"/>
      <c r="B21" s="102"/>
      <c r="C21" s="102"/>
      <c r="D21" s="103"/>
      <c r="E21" s="104"/>
      <c r="F21" s="105"/>
      <c r="G21" s="106" t="str">
        <f t="shared" si="2"/>
        <v/>
      </c>
      <c r="H21" s="106" t="str">
        <f t="shared" si="3"/>
        <v/>
      </c>
      <c r="I21" s="85"/>
      <c r="L21" s="4" t="str">
        <f t="shared" si="0"/>
        <v/>
      </c>
      <c r="M21" s="5" t="str">
        <f t="shared" si="4"/>
        <v/>
      </c>
      <c r="N21" s="6" t="str">
        <f>IF(Titelblatt!$B$25="Saldo",IF(E21=0,"",E21),IF(Titelblatt!$B$25="Nicht MWST-pflichtig",IF(E21=0,"",E21),IF(H21=0,"",H21)))</f>
        <v/>
      </c>
      <c r="O21" s="6"/>
      <c r="P21" s="18" t="str">
        <f t="shared" si="1"/>
        <v/>
      </c>
      <c r="Q21" s="18" t="str">
        <f>IF(Titelblatt!$B$25="Nicht MWST-pflichtig","",IF(F21=Titelblatt!$B$34,Titelblatt!$C$34,IF(F21=Titelblatt!$B$35,Titelblatt!$C$35,IF(F21=Titelblatt!$B$36,Titelblatt!$C$36,IF(F21=Titelblatt!$B$37,Titelblatt!$C$37,IF(F21=Titelblatt!$B$38,Titelblatt!$C$38,IF(F21=Titelblatt!$B$39,Titelblatt!$C$39,"")))))))</f>
        <v/>
      </c>
      <c r="R21" s="6"/>
      <c r="S21" s="39"/>
    </row>
    <row r="22" spans="1:19" s="2" customFormat="1" ht="18" customHeight="1" x14ac:dyDescent="0.2">
      <c r="A22" s="101"/>
      <c r="B22" s="102"/>
      <c r="C22" s="102"/>
      <c r="D22" s="103"/>
      <c r="E22" s="104"/>
      <c r="F22" s="105"/>
      <c r="G22" s="106" t="str">
        <f t="shared" si="2"/>
        <v/>
      </c>
      <c r="H22" s="106" t="str">
        <f t="shared" si="3"/>
        <v/>
      </c>
      <c r="I22" s="85"/>
      <c r="L22" s="4" t="str">
        <f t="shared" si="0"/>
        <v/>
      </c>
      <c r="M22" s="5" t="str">
        <f t="shared" si="4"/>
        <v/>
      </c>
      <c r="N22" s="6" t="str">
        <f>IF(Titelblatt!$B$25="Saldo",IF(E22=0,"",E22),IF(Titelblatt!$B$25="Nicht MWST-pflichtig",IF(E22=0,"",E22),IF(H22=0,"",H22)))</f>
        <v/>
      </c>
      <c r="O22" s="6"/>
      <c r="P22" s="18" t="str">
        <f t="shared" si="1"/>
        <v/>
      </c>
      <c r="Q22" s="18" t="str">
        <f>IF(Titelblatt!$B$25="Nicht MWST-pflichtig","",IF(F22=Titelblatt!$B$34,Titelblatt!$C$34,IF(F22=Titelblatt!$B$35,Titelblatt!$C$35,IF(F22=Titelblatt!$B$36,Titelblatt!$C$36,IF(F22=Titelblatt!$B$37,Titelblatt!$C$37,IF(F22=Titelblatt!$B$38,Titelblatt!$C$38,IF(F22=Titelblatt!$B$39,Titelblatt!$C$39,"")))))))</f>
        <v/>
      </c>
      <c r="R22" s="6"/>
      <c r="S22" s="39"/>
    </row>
    <row r="23" spans="1:19" s="2" customFormat="1" ht="18" customHeight="1" x14ac:dyDescent="0.2">
      <c r="A23" s="101"/>
      <c r="B23" s="102"/>
      <c r="C23" s="102"/>
      <c r="D23" s="103"/>
      <c r="E23" s="104"/>
      <c r="F23" s="105"/>
      <c r="G23" s="106" t="str">
        <f t="shared" si="2"/>
        <v/>
      </c>
      <c r="H23" s="106" t="str">
        <f t="shared" si="3"/>
        <v/>
      </c>
      <c r="I23" s="85"/>
      <c r="L23" s="4" t="str">
        <f t="shared" si="0"/>
        <v/>
      </c>
      <c r="M23" s="5" t="str">
        <f t="shared" si="4"/>
        <v/>
      </c>
      <c r="N23" s="6" t="str">
        <f>IF(Titelblatt!$B$25="Saldo",IF(E23=0,"",E23),IF(Titelblatt!$B$25="Nicht MWST-pflichtig",IF(E23=0,"",E23),IF(H23=0,"",H23)))</f>
        <v/>
      </c>
      <c r="O23" s="6"/>
      <c r="P23" s="18" t="str">
        <f t="shared" si="1"/>
        <v/>
      </c>
      <c r="Q23" s="18" t="str">
        <f>IF(Titelblatt!$B$25="Nicht MWST-pflichtig","",IF(F23=Titelblatt!$B$34,Titelblatt!$C$34,IF(F23=Titelblatt!$B$35,Titelblatt!$C$35,IF(F23=Titelblatt!$B$36,Titelblatt!$C$36,IF(F23=Titelblatt!$B$37,Titelblatt!$C$37,IF(F23=Titelblatt!$B$38,Titelblatt!$C$38,IF(F23=Titelblatt!$B$39,Titelblatt!$C$39,"")))))))</f>
        <v/>
      </c>
      <c r="R23" s="6"/>
      <c r="S23" s="39"/>
    </row>
    <row r="24" spans="1:19" s="2" customFormat="1" ht="18" customHeight="1" x14ac:dyDescent="0.2">
      <c r="A24" s="101"/>
      <c r="B24" s="102"/>
      <c r="C24" s="102"/>
      <c r="D24" s="103"/>
      <c r="E24" s="104"/>
      <c r="F24" s="105"/>
      <c r="G24" s="106" t="str">
        <f t="shared" si="2"/>
        <v/>
      </c>
      <c r="H24" s="106" t="str">
        <f t="shared" si="3"/>
        <v/>
      </c>
      <c r="I24" s="85"/>
      <c r="L24" s="4" t="str">
        <f t="shared" si="0"/>
        <v/>
      </c>
      <c r="M24" s="5" t="str">
        <f t="shared" si="4"/>
        <v/>
      </c>
      <c r="N24" s="6" t="str">
        <f>IF(Titelblatt!$B$25="Saldo",IF(E24=0,"",E24),IF(Titelblatt!$B$25="Nicht MWST-pflichtig",IF(E24=0,"",E24),IF(H24=0,"",H24)))</f>
        <v/>
      </c>
      <c r="O24" s="6"/>
      <c r="P24" s="18" t="str">
        <f t="shared" si="1"/>
        <v/>
      </c>
      <c r="Q24" s="18" t="str">
        <f>IF(Titelblatt!$B$25="Nicht MWST-pflichtig","",IF(F24=Titelblatt!$B$34,Titelblatt!$C$34,IF(F24=Titelblatt!$B$35,Titelblatt!$C$35,IF(F24=Titelblatt!$B$36,Titelblatt!$C$36,IF(F24=Titelblatt!$B$37,Titelblatt!$C$37,IF(F24=Titelblatt!$B$38,Titelblatt!$C$38,IF(F24=Titelblatt!$B$39,Titelblatt!$C$39,"")))))))</f>
        <v/>
      </c>
      <c r="R24" s="6"/>
      <c r="S24" s="39"/>
    </row>
    <row r="25" spans="1:19" s="2" customFormat="1" ht="18" customHeight="1" x14ac:dyDescent="0.2">
      <c r="A25" s="101"/>
      <c r="B25" s="102"/>
      <c r="C25" s="102"/>
      <c r="D25" s="103"/>
      <c r="E25" s="104"/>
      <c r="F25" s="105"/>
      <c r="G25" s="106" t="str">
        <f t="shared" si="2"/>
        <v/>
      </c>
      <c r="H25" s="106" t="str">
        <f t="shared" si="3"/>
        <v/>
      </c>
      <c r="I25" s="85"/>
      <c r="L25" s="4" t="str">
        <f t="shared" si="0"/>
        <v/>
      </c>
      <c r="M25" s="5" t="str">
        <f t="shared" si="4"/>
        <v/>
      </c>
      <c r="N25" s="6" t="str">
        <f>IF(Titelblatt!$B$25="Saldo",IF(E25=0,"",E25),IF(Titelblatt!$B$25="Nicht MWST-pflichtig",IF(E25=0,"",E25),IF(H25=0,"",H25)))</f>
        <v/>
      </c>
      <c r="O25" s="6"/>
      <c r="P25" s="18" t="str">
        <f t="shared" si="1"/>
        <v/>
      </c>
      <c r="Q25" s="18" t="str">
        <f>IF(Titelblatt!$B$25="Nicht MWST-pflichtig","",IF(F25=Titelblatt!$B$34,Titelblatt!$C$34,IF(F25=Titelblatt!$B$35,Titelblatt!$C$35,IF(F25=Titelblatt!$B$36,Titelblatt!$C$36,IF(F25=Titelblatt!$B$37,Titelblatt!$C$37,IF(F25=Titelblatt!$B$38,Titelblatt!$C$38,IF(F25=Titelblatt!$B$39,Titelblatt!$C$39,"")))))))</f>
        <v/>
      </c>
      <c r="R25" s="6"/>
      <c r="S25" s="39"/>
    </row>
    <row r="26" spans="1:19" s="2" customFormat="1" ht="18" customHeight="1" x14ac:dyDescent="0.2">
      <c r="A26" s="101"/>
      <c r="B26" s="102"/>
      <c r="C26" s="102"/>
      <c r="D26" s="103"/>
      <c r="E26" s="104"/>
      <c r="F26" s="105"/>
      <c r="G26" s="106" t="str">
        <f t="shared" si="2"/>
        <v/>
      </c>
      <c r="H26" s="106" t="str">
        <f t="shared" si="3"/>
        <v/>
      </c>
      <c r="I26" s="85"/>
      <c r="L26" s="4" t="str">
        <f t="shared" si="0"/>
        <v/>
      </c>
      <c r="M26" s="5" t="str">
        <f t="shared" si="4"/>
        <v/>
      </c>
      <c r="N26" s="6" t="str">
        <f>IF(Titelblatt!$B$25="Saldo",IF(E26=0,"",E26),IF(Titelblatt!$B$25="Nicht MWST-pflichtig",IF(E26=0,"",E26),IF(H26=0,"",H26)))</f>
        <v/>
      </c>
      <c r="O26" s="6"/>
      <c r="P26" s="18" t="str">
        <f t="shared" si="1"/>
        <v/>
      </c>
      <c r="Q26" s="18" t="str">
        <f>IF(Titelblatt!$B$25="Nicht MWST-pflichtig","",IF(F26=Titelblatt!$B$34,Titelblatt!$C$34,IF(F26=Titelblatt!$B$35,Titelblatt!$C$35,IF(F26=Titelblatt!$B$36,Titelblatt!$C$36,IF(F26=Titelblatt!$B$37,Titelblatt!$C$37,IF(F26=Titelblatt!$B$38,Titelblatt!$C$38,IF(F26=Titelblatt!$B$39,Titelblatt!$C$39,"")))))))</f>
        <v/>
      </c>
      <c r="R26" s="6"/>
      <c r="S26" s="39"/>
    </row>
    <row r="27" spans="1:19" s="2" customFormat="1" ht="18" customHeight="1" x14ac:dyDescent="0.2">
      <c r="A27" s="101"/>
      <c r="B27" s="102"/>
      <c r="C27" s="102"/>
      <c r="D27" s="103"/>
      <c r="E27" s="104"/>
      <c r="F27" s="105"/>
      <c r="G27" s="106" t="str">
        <f t="shared" si="2"/>
        <v/>
      </c>
      <c r="H27" s="106" t="str">
        <f t="shared" si="3"/>
        <v/>
      </c>
      <c r="I27" s="85"/>
      <c r="L27" s="4" t="str">
        <f t="shared" si="0"/>
        <v/>
      </c>
      <c r="M27" s="5" t="str">
        <f t="shared" si="4"/>
        <v/>
      </c>
      <c r="N27" s="6" t="str">
        <f>IF(Titelblatt!$B$25="Saldo",IF(E27=0,"",E27),IF(Titelblatt!$B$25="Nicht MWST-pflichtig",IF(E27=0,"",E27),IF(H27=0,"",H27)))</f>
        <v/>
      </c>
      <c r="O27" s="6"/>
      <c r="P27" s="18" t="str">
        <f t="shared" si="1"/>
        <v/>
      </c>
      <c r="Q27" s="18" t="str">
        <f>IF(Titelblatt!$B$25="Nicht MWST-pflichtig","",IF(F27=Titelblatt!$B$34,Titelblatt!$C$34,IF(F27=Titelblatt!$B$35,Titelblatt!$C$35,IF(F27=Titelblatt!$B$36,Titelblatt!$C$36,IF(F27=Titelblatt!$B$37,Titelblatt!$C$37,IF(F27=Titelblatt!$B$38,Titelblatt!$C$38,IF(F27=Titelblatt!$B$39,Titelblatt!$C$39,"")))))))</f>
        <v/>
      </c>
      <c r="R27" s="6"/>
      <c r="S27" s="39"/>
    </row>
    <row r="28" spans="1:19" s="2" customFormat="1" ht="18" customHeight="1" x14ac:dyDescent="0.2">
      <c r="A28" s="101"/>
      <c r="B28" s="102"/>
      <c r="C28" s="102"/>
      <c r="D28" s="103"/>
      <c r="E28" s="104"/>
      <c r="F28" s="105"/>
      <c r="G28" s="106" t="str">
        <f t="shared" si="2"/>
        <v/>
      </c>
      <c r="H28" s="106" t="str">
        <f t="shared" si="3"/>
        <v/>
      </c>
      <c r="I28" s="85"/>
      <c r="L28" s="4" t="str">
        <f t="shared" si="0"/>
        <v/>
      </c>
      <c r="M28" s="5" t="str">
        <f t="shared" si="4"/>
        <v/>
      </c>
      <c r="N28" s="6" t="str">
        <f>IF(Titelblatt!$B$25="Saldo",IF(E28=0,"",E28),IF(Titelblatt!$B$25="Nicht MWST-pflichtig",IF(E28=0,"",E28),IF(H28=0,"",H28)))</f>
        <v/>
      </c>
      <c r="O28" s="6"/>
      <c r="P28" s="18" t="str">
        <f t="shared" si="1"/>
        <v/>
      </c>
      <c r="Q28" s="18" t="str">
        <f>IF(Titelblatt!$B$25="Nicht MWST-pflichtig","",IF(F28=Titelblatt!$B$34,Titelblatt!$C$34,IF(F28=Titelblatt!$B$35,Titelblatt!$C$35,IF(F28=Titelblatt!$B$36,Titelblatt!$C$36,IF(F28=Titelblatt!$B$37,Titelblatt!$C$37,IF(F28=Titelblatt!$B$38,Titelblatt!$C$38,IF(F28=Titelblatt!$B$39,Titelblatt!$C$39,"")))))))</f>
        <v/>
      </c>
      <c r="R28" s="6"/>
      <c r="S28" s="39"/>
    </row>
    <row r="29" spans="1:19" s="2" customFormat="1" ht="18" customHeight="1" x14ac:dyDescent="0.2">
      <c r="A29" s="101"/>
      <c r="B29" s="102"/>
      <c r="C29" s="102"/>
      <c r="D29" s="103"/>
      <c r="E29" s="104"/>
      <c r="F29" s="105"/>
      <c r="G29" s="106" t="str">
        <f t="shared" si="2"/>
        <v/>
      </c>
      <c r="H29" s="106" t="str">
        <f t="shared" si="3"/>
        <v/>
      </c>
      <c r="I29" s="85"/>
      <c r="L29" s="4" t="str">
        <f t="shared" si="0"/>
        <v/>
      </c>
      <c r="M29" s="5" t="str">
        <f t="shared" si="4"/>
        <v/>
      </c>
      <c r="N29" s="6" t="str">
        <f>IF(Titelblatt!$B$25="Saldo",IF(E29=0,"",E29),IF(Titelblatt!$B$25="Nicht MWST-pflichtig",IF(E29=0,"",E29),IF(H29=0,"",H29)))</f>
        <v/>
      </c>
      <c r="O29" s="6"/>
      <c r="P29" s="18" t="str">
        <f t="shared" si="1"/>
        <v/>
      </c>
      <c r="Q29" s="18" t="str">
        <f>IF(Titelblatt!$B$25="Nicht MWST-pflichtig","",IF(F29=Titelblatt!$B$34,Titelblatt!$C$34,IF(F29=Titelblatt!$B$35,Titelblatt!$C$35,IF(F29=Titelblatt!$B$36,Titelblatt!$C$36,IF(F29=Titelblatt!$B$37,Titelblatt!$C$37,IF(F29=Titelblatt!$B$38,Titelblatt!$C$38,IF(F29=Titelblatt!$B$39,Titelblatt!$C$39,"")))))))</f>
        <v/>
      </c>
      <c r="R29" s="6"/>
      <c r="S29" s="39"/>
    </row>
    <row r="30" spans="1:19" s="2" customFormat="1" ht="18" customHeight="1" x14ac:dyDescent="0.2">
      <c r="A30" s="101"/>
      <c r="B30" s="102"/>
      <c r="C30" s="102"/>
      <c r="D30" s="103"/>
      <c r="E30" s="104"/>
      <c r="F30" s="105"/>
      <c r="G30" s="106" t="str">
        <f t="shared" si="2"/>
        <v/>
      </c>
      <c r="H30" s="106" t="str">
        <f t="shared" si="3"/>
        <v/>
      </c>
      <c r="I30" s="85"/>
      <c r="L30" s="4" t="str">
        <f t="shared" si="0"/>
        <v/>
      </c>
      <c r="M30" s="5" t="str">
        <f t="shared" si="4"/>
        <v/>
      </c>
      <c r="N30" s="6" t="str">
        <f>IF(Titelblatt!$B$25="Saldo",IF(E30=0,"",E30),IF(Titelblatt!$B$25="Nicht MWST-pflichtig",IF(E30=0,"",E30),IF(H30=0,"",H30)))</f>
        <v/>
      </c>
      <c r="O30" s="6"/>
      <c r="P30" s="18" t="str">
        <f t="shared" si="1"/>
        <v/>
      </c>
      <c r="Q30" s="18" t="str">
        <f>IF(Titelblatt!$B$25="Nicht MWST-pflichtig","",IF(F30=Titelblatt!$B$34,Titelblatt!$C$34,IF(F30=Titelblatt!$B$35,Titelblatt!$C$35,IF(F30=Titelblatt!$B$36,Titelblatt!$C$36,IF(F30=Titelblatt!$B$37,Titelblatt!$C$37,IF(F30=Titelblatt!$B$38,Titelblatt!$C$38,IF(F30=Titelblatt!$B$39,Titelblatt!$C$39,"")))))))</f>
        <v/>
      </c>
      <c r="R30" s="6"/>
      <c r="S30" s="39"/>
    </row>
    <row r="31" spans="1:19" s="2" customFormat="1" ht="18" customHeight="1" x14ac:dyDescent="0.2">
      <c r="A31" s="101"/>
      <c r="B31" s="102"/>
      <c r="C31" s="102"/>
      <c r="D31" s="103"/>
      <c r="E31" s="104"/>
      <c r="F31" s="105"/>
      <c r="G31" s="106" t="str">
        <f t="shared" si="2"/>
        <v/>
      </c>
      <c r="H31" s="106" t="str">
        <f t="shared" si="3"/>
        <v/>
      </c>
      <c r="I31" s="85"/>
      <c r="L31" s="4" t="str">
        <f t="shared" si="0"/>
        <v/>
      </c>
      <c r="M31" s="5" t="str">
        <f t="shared" si="4"/>
        <v/>
      </c>
      <c r="N31" s="6" t="str">
        <f>IF(Titelblatt!$B$25="Saldo",IF(E31=0,"",E31),IF(Titelblatt!$B$25="Nicht MWST-pflichtig",IF(E31=0,"",E31),IF(H31=0,"",H31)))</f>
        <v/>
      </c>
      <c r="O31" s="6"/>
      <c r="P31" s="18" t="str">
        <f t="shared" si="1"/>
        <v/>
      </c>
      <c r="Q31" s="18" t="str">
        <f>IF(Titelblatt!$B$25="Nicht MWST-pflichtig","",IF(F31=Titelblatt!$B$34,Titelblatt!$C$34,IF(F31=Titelblatt!$B$35,Titelblatt!$C$35,IF(F31=Titelblatt!$B$36,Titelblatt!$C$36,IF(F31=Titelblatt!$B$37,Titelblatt!$C$37,IF(F31=Titelblatt!$B$38,Titelblatt!$C$38,IF(F31=Titelblatt!$B$39,Titelblatt!$C$39,"")))))))</f>
        <v/>
      </c>
      <c r="R31" s="6"/>
      <c r="S31" s="39"/>
    </row>
    <row r="32" spans="1:19" s="2" customFormat="1" ht="18" customHeight="1" x14ac:dyDescent="0.2">
      <c r="A32" s="101"/>
      <c r="B32" s="102"/>
      <c r="C32" s="102"/>
      <c r="D32" s="103"/>
      <c r="E32" s="104"/>
      <c r="F32" s="105"/>
      <c r="G32" s="106" t="str">
        <f t="shared" si="2"/>
        <v/>
      </c>
      <c r="H32" s="106" t="str">
        <f t="shared" si="3"/>
        <v/>
      </c>
      <c r="I32" s="85"/>
      <c r="L32" s="4" t="str">
        <f t="shared" si="0"/>
        <v/>
      </c>
      <c r="M32" s="5" t="str">
        <f t="shared" si="4"/>
        <v/>
      </c>
      <c r="N32" s="6" t="str">
        <f>IF(Titelblatt!$B$25="Saldo",IF(E32=0,"",E32),IF(Titelblatt!$B$25="Nicht MWST-pflichtig",IF(E32=0,"",E32),IF(H32=0,"",H32)))</f>
        <v/>
      </c>
      <c r="O32" s="6"/>
      <c r="P32" s="18" t="str">
        <f t="shared" si="1"/>
        <v/>
      </c>
      <c r="Q32" s="18" t="str">
        <f>IF(Titelblatt!$B$25="Nicht MWST-pflichtig","",IF(F32=Titelblatt!$B$34,Titelblatt!$C$34,IF(F32=Titelblatt!$B$35,Titelblatt!$C$35,IF(F32=Titelblatt!$B$36,Titelblatt!$C$36,IF(F32=Titelblatt!$B$37,Titelblatt!$C$37,IF(F32=Titelblatt!$B$38,Titelblatt!$C$38,IF(F32=Titelblatt!$B$39,Titelblatt!$C$39,"")))))))</f>
        <v/>
      </c>
      <c r="R32" s="6"/>
      <c r="S32" s="39"/>
    </row>
    <row r="33" spans="1:19" s="2" customFormat="1" ht="18" customHeight="1" x14ac:dyDescent="0.2">
      <c r="A33" s="101"/>
      <c r="B33" s="102"/>
      <c r="C33" s="102"/>
      <c r="D33" s="103"/>
      <c r="E33" s="104"/>
      <c r="F33" s="105"/>
      <c r="G33" s="106" t="str">
        <f t="shared" si="2"/>
        <v/>
      </c>
      <c r="H33" s="106" t="str">
        <f t="shared" si="3"/>
        <v/>
      </c>
      <c r="I33" s="85"/>
      <c r="L33" s="4" t="str">
        <f t="shared" si="0"/>
        <v/>
      </c>
      <c r="M33" s="5" t="str">
        <f t="shared" si="4"/>
        <v/>
      </c>
      <c r="N33" s="6" t="str">
        <f>IF(Titelblatt!$B$25="Saldo",IF(E33=0,"",E33),IF(Titelblatt!$B$25="Nicht MWST-pflichtig",IF(E33=0,"",E33),IF(H33=0,"",H33)))</f>
        <v/>
      </c>
      <c r="O33" s="6"/>
      <c r="P33" s="18" t="str">
        <f t="shared" si="1"/>
        <v/>
      </c>
      <c r="Q33" s="18" t="str">
        <f>IF(Titelblatt!$B$25="Nicht MWST-pflichtig","",IF(F33=Titelblatt!$B$34,Titelblatt!$C$34,IF(F33=Titelblatt!$B$35,Titelblatt!$C$35,IF(F33=Titelblatt!$B$36,Titelblatt!$C$36,IF(F33=Titelblatt!$B$37,Titelblatt!$C$37,IF(F33=Titelblatt!$B$38,Titelblatt!$C$38,IF(F33=Titelblatt!$B$39,Titelblatt!$C$39,"")))))))</f>
        <v/>
      </c>
      <c r="R33" s="6"/>
      <c r="S33" s="39"/>
    </row>
    <row r="34" spans="1:19" s="2" customFormat="1" ht="18" customHeight="1" x14ac:dyDescent="0.2">
      <c r="A34" s="101"/>
      <c r="B34" s="102"/>
      <c r="C34" s="102"/>
      <c r="D34" s="103"/>
      <c r="E34" s="104"/>
      <c r="F34" s="105"/>
      <c r="G34" s="106" t="str">
        <f t="shared" si="2"/>
        <v/>
      </c>
      <c r="H34" s="106" t="str">
        <f t="shared" si="3"/>
        <v/>
      </c>
      <c r="I34" s="85"/>
      <c r="L34" s="4" t="str">
        <f t="shared" si="0"/>
        <v/>
      </c>
      <c r="M34" s="5" t="str">
        <f t="shared" si="4"/>
        <v/>
      </c>
      <c r="N34" s="6" t="str">
        <f>IF(Titelblatt!$B$25="Saldo",IF(E34=0,"",E34),IF(Titelblatt!$B$25="Nicht MWST-pflichtig",IF(E34=0,"",E34),IF(H34=0,"",H34)))</f>
        <v/>
      </c>
      <c r="O34" s="6"/>
      <c r="P34" s="18" t="str">
        <f t="shared" si="1"/>
        <v/>
      </c>
      <c r="Q34" s="18" t="str">
        <f>IF(Titelblatt!$B$25="Nicht MWST-pflichtig","",IF(F34=Titelblatt!$B$34,Titelblatt!$C$34,IF(F34=Titelblatt!$B$35,Titelblatt!$C$35,IF(F34=Titelblatt!$B$36,Titelblatt!$C$36,IF(F34=Titelblatt!$B$37,Titelblatt!$C$37,IF(F34=Titelblatt!$B$38,Titelblatt!$C$38,IF(F34=Titelblatt!$B$39,Titelblatt!$C$39,"")))))))</f>
        <v/>
      </c>
      <c r="R34" s="6"/>
      <c r="S34" s="39"/>
    </row>
    <row r="35" spans="1:19" s="2" customFormat="1" ht="18" customHeight="1" x14ac:dyDescent="0.2">
      <c r="A35" s="101"/>
      <c r="B35" s="102"/>
      <c r="C35" s="102"/>
      <c r="D35" s="103"/>
      <c r="E35" s="104"/>
      <c r="F35" s="105"/>
      <c r="G35" s="106" t="str">
        <f t="shared" si="2"/>
        <v/>
      </c>
      <c r="H35" s="106" t="str">
        <f t="shared" si="3"/>
        <v/>
      </c>
      <c r="I35" s="85"/>
      <c r="L35" s="4" t="str">
        <f t="shared" si="0"/>
        <v/>
      </c>
      <c r="M35" s="5" t="str">
        <f t="shared" si="4"/>
        <v/>
      </c>
      <c r="N35" s="6" t="str">
        <f>IF(Titelblatt!$B$25="Saldo",IF(E35=0,"",E35),IF(Titelblatt!$B$25="Nicht MWST-pflichtig",IF(E35=0,"",E35),IF(H35=0,"",H35)))</f>
        <v/>
      </c>
      <c r="O35" s="6"/>
      <c r="P35" s="18" t="str">
        <f t="shared" si="1"/>
        <v/>
      </c>
      <c r="Q35" s="18" t="str">
        <f>IF(Titelblatt!$B$25="Nicht MWST-pflichtig","",IF(F35=Titelblatt!$B$34,Titelblatt!$C$34,IF(F35=Titelblatt!$B$35,Titelblatt!$C$35,IF(F35=Titelblatt!$B$36,Titelblatt!$C$36,IF(F35=Titelblatt!$B$37,Titelblatt!$C$37,IF(F35=Titelblatt!$B$38,Titelblatt!$C$38,IF(F35=Titelblatt!$B$39,Titelblatt!$C$39,"")))))))</f>
        <v/>
      </c>
      <c r="R35" s="6"/>
      <c r="S35" s="39"/>
    </row>
    <row r="36" spans="1:19" s="2" customFormat="1" ht="18" customHeight="1" x14ac:dyDescent="0.2">
      <c r="A36" s="101"/>
      <c r="B36" s="102"/>
      <c r="C36" s="102"/>
      <c r="D36" s="103"/>
      <c r="E36" s="104"/>
      <c r="F36" s="105"/>
      <c r="G36" s="106" t="str">
        <f t="shared" si="2"/>
        <v/>
      </c>
      <c r="H36" s="106" t="str">
        <f t="shared" si="3"/>
        <v/>
      </c>
      <c r="I36" s="85"/>
      <c r="L36" s="4" t="str">
        <f t="shared" si="0"/>
        <v/>
      </c>
      <c r="M36" s="5" t="str">
        <f t="shared" si="4"/>
        <v/>
      </c>
      <c r="N36" s="6" t="str">
        <f>IF(Titelblatt!$B$25="Saldo",IF(E36=0,"",E36),IF(Titelblatt!$B$25="Nicht MWST-pflichtig",IF(E36=0,"",E36),IF(H36=0,"",H36)))</f>
        <v/>
      </c>
      <c r="O36" s="6"/>
      <c r="P36" s="18" t="str">
        <f t="shared" si="1"/>
        <v/>
      </c>
      <c r="Q36" s="18" t="str">
        <f>IF(Titelblatt!$B$25="Nicht MWST-pflichtig","",IF(F36=Titelblatt!$B$34,Titelblatt!$C$34,IF(F36=Titelblatt!$B$35,Titelblatt!$C$35,IF(F36=Titelblatt!$B$36,Titelblatt!$C$36,IF(F36=Titelblatt!$B$37,Titelblatt!$C$37,IF(F36=Titelblatt!$B$38,Titelblatt!$C$38,IF(F36=Titelblatt!$B$39,Titelblatt!$C$39,"")))))))</f>
        <v/>
      </c>
      <c r="R36" s="6"/>
      <c r="S36" s="39"/>
    </row>
    <row r="37" spans="1:19" s="2" customFormat="1" ht="18" customHeight="1" x14ac:dyDescent="0.2">
      <c r="A37" s="101"/>
      <c r="B37" s="102"/>
      <c r="C37" s="102"/>
      <c r="D37" s="103"/>
      <c r="E37" s="104"/>
      <c r="F37" s="105"/>
      <c r="G37" s="106" t="str">
        <f t="shared" si="2"/>
        <v/>
      </c>
      <c r="H37" s="106" t="str">
        <f t="shared" si="3"/>
        <v/>
      </c>
      <c r="I37" s="85"/>
      <c r="L37" s="4" t="str">
        <f t="shared" si="0"/>
        <v/>
      </c>
      <c r="M37" s="5" t="str">
        <f t="shared" si="4"/>
        <v/>
      </c>
      <c r="N37" s="6" t="str">
        <f>IF(Titelblatt!$B$25="Saldo",IF(E37=0,"",E37),IF(Titelblatt!$B$25="Nicht MWST-pflichtig",IF(E37=0,"",E37),IF(H37=0,"",H37)))</f>
        <v/>
      </c>
      <c r="O37" s="6"/>
      <c r="P37" s="18" t="str">
        <f t="shared" si="1"/>
        <v/>
      </c>
      <c r="Q37" s="18" t="str">
        <f>IF(Titelblatt!$B$25="Nicht MWST-pflichtig","",IF(F37=Titelblatt!$B$34,Titelblatt!$C$34,IF(F37=Titelblatt!$B$35,Titelblatt!$C$35,IF(F37=Titelblatt!$B$36,Titelblatt!$C$36,IF(F37=Titelblatt!$B$37,Titelblatt!$C$37,IF(F37=Titelblatt!$B$38,Titelblatt!$C$38,IF(F37=Titelblatt!$B$39,Titelblatt!$C$39,"")))))))</f>
        <v/>
      </c>
      <c r="R37" s="6"/>
      <c r="S37" s="39"/>
    </row>
    <row r="38" spans="1:19" s="2" customFormat="1" ht="18" customHeight="1" x14ac:dyDescent="0.2">
      <c r="A38" s="101"/>
      <c r="B38" s="102"/>
      <c r="C38" s="102"/>
      <c r="D38" s="103"/>
      <c r="E38" s="104"/>
      <c r="F38" s="105"/>
      <c r="G38" s="106" t="str">
        <f t="shared" si="2"/>
        <v/>
      </c>
      <c r="H38" s="106" t="str">
        <f t="shared" si="3"/>
        <v/>
      </c>
      <c r="I38" s="85"/>
      <c r="L38" s="4" t="str">
        <f t="shared" si="0"/>
        <v/>
      </c>
      <c r="M38" s="5" t="str">
        <f t="shared" si="4"/>
        <v/>
      </c>
      <c r="N38" s="6" t="str">
        <f>IF(Titelblatt!$B$25="Saldo",IF(E38=0,"",E38),IF(Titelblatt!$B$25="Nicht MWST-pflichtig",IF(E38=0,"",E38),IF(H38=0,"",H38)))</f>
        <v/>
      </c>
      <c r="O38" s="6"/>
      <c r="P38" s="18" t="str">
        <f t="shared" si="1"/>
        <v/>
      </c>
      <c r="Q38" s="18" t="str">
        <f>IF(Titelblatt!$B$25="Nicht MWST-pflichtig","",IF(F38=Titelblatt!$B$34,Titelblatt!$C$34,IF(F38=Titelblatt!$B$35,Titelblatt!$C$35,IF(F38=Titelblatt!$B$36,Titelblatt!$C$36,IF(F38=Titelblatt!$B$37,Titelblatt!$C$37,IF(F38=Titelblatt!$B$38,Titelblatt!$C$38,IF(F38=Titelblatt!$B$39,Titelblatt!$C$39,"")))))))</f>
        <v/>
      </c>
      <c r="R38" s="6"/>
      <c r="S38" s="39"/>
    </row>
    <row r="39" spans="1:19" s="2" customFormat="1" ht="18" customHeight="1" x14ac:dyDescent="0.2">
      <c r="A39" s="101"/>
      <c r="B39" s="102"/>
      <c r="C39" s="102"/>
      <c r="D39" s="103"/>
      <c r="E39" s="104"/>
      <c r="F39" s="105"/>
      <c r="G39" s="106" t="str">
        <f t="shared" si="2"/>
        <v/>
      </c>
      <c r="H39" s="106" t="str">
        <f t="shared" si="3"/>
        <v/>
      </c>
      <c r="I39" s="85"/>
      <c r="L39" s="4" t="str">
        <f t="shared" ref="L39:L70" si="5">IF(A39="","",$F$2)</f>
        <v/>
      </c>
      <c r="M39" s="5" t="str">
        <f t="shared" si="4"/>
        <v/>
      </c>
      <c r="N39" s="6" t="str">
        <f>IF(Titelblatt!$B$25="Saldo",IF(E39=0,"",E39),IF(Titelblatt!$B$25="Nicht MWST-pflichtig",IF(E39=0,"",E39),IF(H39=0,"",H39)))</f>
        <v/>
      </c>
      <c r="O39" s="6"/>
      <c r="P39" s="18" t="str">
        <f t="shared" ref="P39:P70" si="6">IF(D39="","",D39)</f>
        <v/>
      </c>
      <c r="Q39" s="18" t="str">
        <f>IF(Titelblatt!$B$25="Nicht MWST-pflichtig","",IF(F39=Titelblatt!$B$34,Titelblatt!$C$34,IF(F39=Titelblatt!$B$35,Titelblatt!$C$35,IF(F39=Titelblatt!$B$36,Titelblatt!$C$36,IF(F39=Titelblatt!$B$37,Titelblatt!$C$37,IF(F39=Titelblatt!$B$38,Titelblatt!$C$38,IF(F39=Titelblatt!$B$39,Titelblatt!$C$39,"")))))))</f>
        <v/>
      </c>
      <c r="R39" s="6"/>
      <c r="S39" s="39"/>
    </row>
    <row r="40" spans="1:19" s="2" customFormat="1" ht="18" customHeight="1" x14ac:dyDescent="0.2">
      <c r="A40" s="101"/>
      <c r="B40" s="102"/>
      <c r="C40" s="102"/>
      <c r="D40" s="103"/>
      <c r="E40" s="104"/>
      <c r="F40" s="105"/>
      <c r="G40" s="106" t="str">
        <f t="shared" si="2"/>
        <v/>
      </c>
      <c r="H40" s="106" t="str">
        <f t="shared" si="3"/>
        <v/>
      </c>
      <c r="I40" s="85"/>
      <c r="L40" s="4" t="str">
        <f t="shared" si="5"/>
        <v/>
      </c>
      <c r="M40" s="5" t="str">
        <f t="shared" si="4"/>
        <v/>
      </c>
      <c r="N40" s="6" t="str">
        <f>IF(Titelblatt!$B$25="Saldo",IF(E40=0,"",E40),IF(Titelblatt!$B$25="Nicht MWST-pflichtig",IF(E40=0,"",E40),IF(H40=0,"",H40)))</f>
        <v/>
      </c>
      <c r="O40" s="6"/>
      <c r="P40" s="18" t="str">
        <f t="shared" si="6"/>
        <v/>
      </c>
      <c r="Q40" s="18" t="str">
        <f>IF(Titelblatt!$B$25="Nicht MWST-pflichtig","",IF(F40=Titelblatt!$B$34,Titelblatt!$C$34,IF(F40=Titelblatt!$B$35,Titelblatt!$C$35,IF(F40=Titelblatt!$B$36,Titelblatt!$C$36,IF(F40=Titelblatt!$B$37,Titelblatt!$C$37,IF(F40=Titelblatt!$B$38,Titelblatt!$C$38,IF(F40=Titelblatt!$B$39,Titelblatt!$C$39,"")))))))</f>
        <v/>
      </c>
      <c r="R40" s="6"/>
      <c r="S40" s="39"/>
    </row>
    <row r="41" spans="1:19" s="2" customFormat="1" ht="18" customHeight="1" x14ac:dyDescent="0.2">
      <c r="A41" s="101"/>
      <c r="B41" s="102"/>
      <c r="C41" s="102"/>
      <c r="D41" s="103"/>
      <c r="E41" s="104"/>
      <c r="F41" s="105"/>
      <c r="G41" s="106" t="str">
        <f t="shared" si="2"/>
        <v/>
      </c>
      <c r="H41" s="106" t="str">
        <f t="shared" si="3"/>
        <v/>
      </c>
      <c r="I41" s="85"/>
      <c r="L41" s="4" t="str">
        <f t="shared" si="5"/>
        <v/>
      </c>
      <c r="M41" s="5" t="str">
        <f t="shared" si="4"/>
        <v/>
      </c>
      <c r="N41" s="6" t="str">
        <f>IF(Titelblatt!$B$25="Saldo",IF(E41=0,"",E41),IF(Titelblatt!$B$25="Nicht MWST-pflichtig",IF(E41=0,"",E41),IF(H41=0,"",H41)))</f>
        <v/>
      </c>
      <c r="O41" s="6"/>
      <c r="P41" s="18" t="str">
        <f t="shared" si="6"/>
        <v/>
      </c>
      <c r="Q41" s="18" t="str">
        <f>IF(Titelblatt!$B$25="Nicht MWST-pflichtig","",IF(F41=Titelblatt!$B$34,Titelblatt!$C$34,IF(F41=Titelblatt!$B$35,Titelblatt!$C$35,IF(F41=Titelblatt!$B$36,Titelblatt!$C$36,IF(F41=Titelblatt!$B$37,Titelblatt!$C$37,IF(F41=Titelblatt!$B$38,Titelblatt!$C$38,IF(F41=Titelblatt!$B$39,Titelblatt!$C$39,"")))))))</f>
        <v/>
      </c>
      <c r="R41" s="6"/>
      <c r="S41" s="39"/>
    </row>
    <row r="42" spans="1:19" s="2" customFormat="1" ht="18" customHeight="1" x14ac:dyDescent="0.2">
      <c r="A42" s="101"/>
      <c r="B42" s="102"/>
      <c r="C42" s="102"/>
      <c r="D42" s="103"/>
      <c r="E42" s="104"/>
      <c r="F42" s="105"/>
      <c r="G42" s="106" t="str">
        <f t="shared" si="2"/>
        <v/>
      </c>
      <c r="H42" s="106" t="str">
        <f t="shared" si="3"/>
        <v/>
      </c>
      <c r="I42" s="85"/>
      <c r="L42" s="4" t="str">
        <f t="shared" si="5"/>
        <v/>
      </c>
      <c r="M42" s="5" t="str">
        <f t="shared" si="4"/>
        <v/>
      </c>
      <c r="N42" s="6" t="str">
        <f>IF(Titelblatt!$B$25="Saldo",IF(E42=0,"",E42),IF(Titelblatt!$B$25="Nicht MWST-pflichtig",IF(E42=0,"",E42),IF(H42=0,"",H42)))</f>
        <v/>
      </c>
      <c r="O42" s="6"/>
      <c r="P42" s="18" t="str">
        <f t="shared" si="6"/>
        <v/>
      </c>
      <c r="Q42" s="18" t="str">
        <f>IF(Titelblatt!$B$25="Nicht MWST-pflichtig","",IF(F42=Titelblatt!$B$34,Titelblatt!$C$34,IF(F42=Titelblatt!$B$35,Titelblatt!$C$35,IF(F42=Titelblatt!$B$36,Titelblatt!$C$36,IF(F42=Titelblatt!$B$37,Titelblatt!$C$37,IF(F42=Titelblatt!$B$38,Titelblatt!$C$38,IF(F42=Titelblatt!$B$39,Titelblatt!$C$39,"")))))))</f>
        <v/>
      </c>
      <c r="R42" s="6"/>
      <c r="S42" s="39"/>
    </row>
    <row r="43" spans="1:19" s="2" customFormat="1" ht="18" customHeight="1" x14ac:dyDescent="0.2">
      <c r="A43" s="101"/>
      <c r="B43" s="102"/>
      <c r="C43" s="102"/>
      <c r="D43" s="103"/>
      <c r="E43" s="104"/>
      <c r="F43" s="105"/>
      <c r="G43" s="106" t="str">
        <f t="shared" si="2"/>
        <v/>
      </c>
      <c r="H43" s="106" t="str">
        <f t="shared" si="3"/>
        <v/>
      </c>
      <c r="I43" s="85"/>
      <c r="L43" s="4" t="str">
        <f t="shared" si="5"/>
        <v/>
      </c>
      <c r="M43" s="5" t="str">
        <f t="shared" si="4"/>
        <v/>
      </c>
      <c r="N43" s="6" t="str">
        <f>IF(Titelblatt!$B$25="Saldo",IF(E43=0,"",E43),IF(Titelblatt!$B$25="Nicht MWST-pflichtig",IF(E43=0,"",E43),IF(H43=0,"",H43)))</f>
        <v/>
      </c>
      <c r="O43" s="6"/>
      <c r="P43" s="18" t="str">
        <f t="shared" si="6"/>
        <v/>
      </c>
      <c r="Q43" s="18" t="str">
        <f>IF(Titelblatt!$B$25="Nicht MWST-pflichtig","",IF(F43=Titelblatt!$B$34,Titelblatt!$C$34,IF(F43=Titelblatt!$B$35,Titelblatt!$C$35,IF(F43=Titelblatt!$B$36,Titelblatt!$C$36,IF(F43=Titelblatt!$B$37,Titelblatt!$C$37,IF(F43=Titelblatt!$B$38,Titelblatt!$C$38,IF(F43=Titelblatt!$B$39,Titelblatt!$C$39,"")))))))</f>
        <v/>
      </c>
      <c r="R43" s="6"/>
      <c r="S43" s="39"/>
    </row>
    <row r="44" spans="1:19" s="2" customFormat="1" ht="18" customHeight="1" x14ac:dyDescent="0.2">
      <c r="A44" s="101"/>
      <c r="B44" s="102"/>
      <c r="C44" s="102"/>
      <c r="D44" s="103"/>
      <c r="E44" s="104"/>
      <c r="F44" s="105"/>
      <c r="G44" s="106" t="str">
        <f t="shared" si="2"/>
        <v/>
      </c>
      <c r="H44" s="106" t="str">
        <f t="shared" si="3"/>
        <v/>
      </c>
      <c r="I44" s="85"/>
      <c r="L44" s="4" t="str">
        <f t="shared" si="5"/>
        <v/>
      </c>
      <c r="M44" s="5" t="str">
        <f t="shared" si="4"/>
        <v/>
      </c>
      <c r="N44" s="6" t="str">
        <f>IF(Titelblatt!$B$25="Saldo",IF(E44=0,"",E44),IF(Titelblatt!$B$25="Nicht MWST-pflichtig",IF(E44=0,"",E44),IF(H44=0,"",H44)))</f>
        <v/>
      </c>
      <c r="O44" s="6"/>
      <c r="P44" s="18" t="str">
        <f t="shared" si="6"/>
        <v/>
      </c>
      <c r="Q44" s="18" t="str">
        <f>IF(Titelblatt!$B$25="Nicht MWST-pflichtig","",IF(F44=Titelblatt!$B$34,Titelblatt!$C$34,IF(F44=Titelblatt!$B$35,Titelblatt!$C$35,IF(F44=Titelblatt!$B$36,Titelblatt!$C$36,IF(F44=Titelblatt!$B$37,Titelblatt!$C$37,IF(F44=Titelblatt!$B$38,Titelblatt!$C$38,IF(F44=Titelblatt!$B$39,Titelblatt!$C$39,"")))))))</f>
        <v/>
      </c>
      <c r="R44" s="6"/>
      <c r="S44" s="39"/>
    </row>
    <row r="45" spans="1:19" s="2" customFormat="1" ht="18" customHeight="1" x14ac:dyDescent="0.2">
      <c r="A45" s="101"/>
      <c r="B45" s="102"/>
      <c r="C45" s="102"/>
      <c r="D45" s="103"/>
      <c r="E45" s="104"/>
      <c r="F45" s="105"/>
      <c r="G45" s="106" t="str">
        <f t="shared" si="2"/>
        <v/>
      </c>
      <c r="H45" s="106" t="str">
        <f t="shared" si="3"/>
        <v/>
      </c>
      <c r="I45" s="85"/>
      <c r="L45" s="4" t="str">
        <f t="shared" si="5"/>
        <v/>
      </c>
      <c r="M45" s="5" t="str">
        <f t="shared" si="4"/>
        <v/>
      </c>
      <c r="N45" s="6" t="str">
        <f>IF(Titelblatt!$B$25="Saldo",IF(E45=0,"",E45),IF(Titelblatt!$B$25="Nicht MWST-pflichtig",IF(E45=0,"",E45),IF(H45=0,"",H45)))</f>
        <v/>
      </c>
      <c r="O45" s="6"/>
      <c r="P45" s="18" t="str">
        <f t="shared" si="6"/>
        <v/>
      </c>
      <c r="Q45" s="18" t="str">
        <f>IF(Titelblatt!$B$25="Nicht MWST-pflichtig","",IF(F45=Titelblatt!$B$34,Titelblatt!$C$34,IF(F45=Titelblatt!$B$35,Titelblatt!$C$35,IF(F45=Titelblatt!$B$36,Titelblatt!$C$36,IF(F45=Titelblatt!$B$37,Titelblatt!$C$37,IF(F45=Titelblatt!$B$38,Titelblatt!$C$38,IF(F45=Titelblatt!$B$39,Titelblatt!$C$39,"")))))))</f>
        <v/>
      </c>
      <c r="R45" s="6"/>
      <c r="S45" s="39"/>
    </row>
    <row r="46" spans="1:19" s="2" customFormat="1" ht="18" customHeight="1" x14ac:dyDescent="0.2">
      <c r="A46" s="101"/>
      <c r="B46" s="102"/>
      <c r="C46" s="102"/>
      <c r="D46" s="103"/>
      <c r="E46" s="104"/>
      <c r="F46" s="105"/>
      <c r="G46" s="106" t="str">
        <f t="shared" si="2"/>
        <v/>
      </c>
      <c r="H46" s="106" t="str">
        <f t="shared" si="3"/>
        <v/>
      </c>
      <c r="I46" s="85"/>
      <c r="L46" s="4" t="str">
        <f t="shared" si="5"/>
        <v/>
      </c>
      <c r="M46" s="5" t="str">
        <f t="shared" si="4"/>
        <v/>
      </c>
      <c r="N46" s="6" t="str">
        <f>IF(Titelblatt!$B$25="Saldo",IF(E46=0,"",E46),IF(Titelblatt!$B$25="Nicht MWST-pflichtig",IF(E46=0,"",E46),IF(H46=0,"",H46)))</f>
        <v/>
      </c>
      <c r="O46" s="6"/>
      <c r="P46" s="18" t="str">
        <f t="shared" si="6"/>
        <v/>
      </c>
      <c r="Q46" s="18" t="str">
        <f>IF(Titelblatt!$B$25="Nicht MWST-pflichtig","",IF(F46=Titelblatt!$B$34,Titelblatt!$C$34,IF(F46=Titelblatt!$B$35,Titelblatt!$C$35,IF(F46=Titelblatt!$B$36,Titelblatt!$C$36,IF(F46=Titelblatt!$B$37,Titelblatt!$C$37,IF(F46=Titelblatt!$B$38,Titelblatt!$C$38,IF(F46=Titelblatt!$B$39,Titelblatt!$C$39,"")))))))</f>
        <v/>
      </c>
      <c r="R46" s="6"/>
      <c r="S46" s="39"/>
    </row>
    <row r="47" spans="1:19" s="2" customFormat="1" ht="18" customHeight="1" x14ac:dyDescent="0.2">
      <c r="A47" s="101"/>
      <c r="B47" s="102"/>
      <c r="C47" s="102"/>
      <c r="D47" s="103"/>
      <c r="E47" s="104"/>
      <c r="F47" s="105"/>
      <c r="G47" s="106" t="str">
        <f t="shared" si="2"/>
        <v/>
      </c>
      <c r="H47" s="106" t="str">
        <f t="shared" si="3"/>
        <v/>
      </c>
      <c r="I47" s="85"/>
      <c r="L47" s="4" t="str">
        <f t="shared" si="5"/>
        <v/>
      </c>
      <c r="M47" s="5" t="str">
        <f t="shared" si="4"/>
        <v/>
      </c>
      <c r="N47" s="6" t="str">
        <f>IF(Titelblatt!$B$25="Saldo",IF(E47=0,"",E47),IF(Titelblatt!$B$25="Nicht MWST-pflichtig",IF(E47=0,"",E47),IF(H47=0,"",H47)))</f>
        <v/>
      </c>
      <c r="O47" s="6"/>
      <c r="P47" s="18" t="str">
        <f t="shared" si="6"/>
        <v/>
      </c>
      <c r="Q47" s="18" t="str">
        <f>IF(Titelblatt!$B$25="Nicht MWST-pflichtig","",IF(F47=Titelblatt!$B$34,Titelblatt!$C$34,IF(F47=Titelblatt!$B$35,Titelblatt!$C$35,IF(F47=Titelblatt!$B$36,Titelblatt!$C$36,IF(F47=Titelblatt!$B$37,Titelblatt!$C$37,IF(F47=Titelblatt!$B$38,Titelblatt!$C$38,IF(F47=Titelblatt!$B$39,Titelblatt!$C$39,"")))))))</f>
        <v/>
      </c>
      <c r="R47" s="6"/>
      <c r="S47" s="39"/>
    </row>
    <row r="48" spans="1:19" s="2" customFormat="1" ht="18" customHeight="1" x14ac:dyDescent="0.2">
      <c r="A48" s="101"/>
      <c r="B48" s="102"/>
      <c r="C48" s="102"/>
      <c r="D48" s="103"/>
      <c r="E48" s="104"/>
      <c r="F48" s="105"/>
      <c r="G48" s="106" t="str">
        <f t="shared" si="2"/>
        <v/>
      </c>
      <c r="H48" s="106" t="str">
        <f t="shared" si="3"/>
        <v/>
      </c>
      <c r="I48" s="85"/>
      <c r="L48" s="4" t="str">
        <f t="shared" si="5"/>
        <v/>
      </c>
      <c r="M48" s="5" t="str">
        <f t="shared" si="4"/>
        <v/>
      </c>
      <c r="N48" s="6" t="str">
        <f>IF(Titelblatt!$B$25="Saldo",IF(E48=0,"",E48),IF(Titelblatt!$B$25="Nicht MWST-pflichtig",IF(E48=0,"",E48),IF(H48=0,"",H48)))</f>
        <v/>
      </c>
      <c r="O48" s="6"/>
      <c r="P48" s="18" t="str">
        <f t="shared" si="6"/>
        <v/>
      </c>
      <c r="Q48" s="18" t="str">
        <f>IF(Titelblatt!$B$25="Nicht MWST-pflichtig","",IF(F48=Titelblatt!$B$34,Titelblatt!$C$34,IF(F48=Titelblatt!$B$35,Titelblatt!$C$35,IF(F48=Titelblatt!$B$36,Titelblatt!$C$36,IF(F48=Titelblatt!$B$37,Titelblatt!$C$37,IF(F48=Titelblatt!$B$38,Titelblatt!$C$38,IF(F48=Titelblatt!$B$39,Titelblatt!$C$39,"")))))))</f>
        <v/>
      </c>
      <c r="R48" s="6"/>
      <c r="S48" s="39"/>
    </row>
    <row r="49" spans="1:19" s="2" customFormat="1" ht="18" customHeight="1" x14ac:dyDescent="0.2">
      <c r="A49" s="101"/>
      <c r="B49" s="102"/>
      <c r="C49" s="102"/>
      <c r="D49" s="103"/>
      <c r="E49" s="104"/>
      <c r="F49" s="105"/>
      <c r="G49" s="106" t="str">
        <f t="shared" si="2"/>
        <v/>
      </c>
      <c r="H49" s="106" t="str">
        <f t="shared" si="3"/>
        <v/>
      </c>
      <c r="I49" s="85"/>
      <c r="L49" s="4" t="str">
        <f t="shared" si="5"/>
        <v/>
      </c>
      <c r="M49" s="5" t="str">
        <f t="shared" si="4"/>
        <v/>
      </c>
      <c r="N49" s="6" t="str">
        <f>IF(Titelblatt!$B$25="Saldo",IF(E49=0,"",E49),IF(Titelblatt!$B$25="Nicht MWST-pflichtig",IF(E49=0,"",E49),IF(H49=0,"",H49)))</f>
        <v/>
      </c>
      <c r="O49" s="6"/>
      <c r="P49" s="18" t="str">
        <f t="shared" si="6"/>
        <v/>
      </c>
      <c r="Q49" s="18" t="str">
        <f>IF(Titelblatt!$B$25="Nicht MWST-pflichtig","",IF(F49=Titelblatt!$B$34,Titelblatt!$C$34,IF(F49=Titelblatt!$B$35,Titelblatt!$C$35,IF(F49=Titelblatt!$B$36,Titelblatt!$C$36,IF(F49=Titelblatt!$B$37,Titelblatt!$C$37,IF(F49=Titelblatt!$B$38,Titelblatt!$C$38,IF(F49=Titelblatt!$B$39,Titelblatt!$C$39,"")))))))</f>
        <v/>
      </c>
      <c r="R49" s="6"/>
      <c r="S49" s="39"/>
    </row>
    <row r="50" spans="1:19" s="2" customFormat="1" ht="18" customHeight="1" x14ac:dyDescent="0.2">
      <c r="A50" s="101"/>
      <c r="B50" s="102"/>
      <c r="C50" s="102"/>
      <c r="D50" s="103"/>
      <c r="E50" s="104"/>
      <c r="F50" s="105"/>
      <c r="G50" s="106" t="str">
        <f t="shared" si="2"/>
        <v/>
      </c>
      <c r="H50" s="106" t="str">
        <f t="shared" si="3"/>
        <v/>
      </c>
      <c r="I50" s="85"/>
      <c r="L50" s="4" t="str">
        <f t="shared" si="5"/>
        <v/>
      </c>
      <c r="M50" s="5" t="str">
        <f t="shared" si="4"/>
        <v/>
      </c>
      <c r="N50" s="6" t="str">
        <f>IF(Titelblatt!$B$25="Saldo",IF(E50=0,"",E50),IF(Titelblatt!$B$25="Nicht MWST-pflichtig",IF(E50=0,"",E50),IF(H50=0,"",H50)))</f>
        <v/>
      </c>
      <c r="O50" s="6"/>
      <c r="P50" s="18" t="str">
        <f t="shared" si="6"/>
        <v/>
      </c>
      <c r="Q50" s="18" t="str">
        <f>IF(Titelblatt!$B$25="Nicht MWST-pflichtig","",IF(F50=Titelblatt!$B$34,Titelblatt!$C$34,IF(F50=Titelblatt!$B$35,Titelblatt!$C$35,IF(F50=Titelblatt!$B$36,Titelblatt!$C$36,IF(F50=Titelblatt!$B$37,Titelblatt!$C$37,IF(F50=Titelblatt!$B$38,Titelblatt!$C$38,IF(F50=Titelblatt!$B$39,Titelblatt!$C$39,"")))))))</f>
        <v/>
      </c>
      <c r="R50" s="6"/>
      <c r="S50" s="39"/>
    </row>
    <row r="51" spans="1:19" s="2" customFormat="1" ht="18" customHeight="1" x14ac:dyDescent="0.2">
      <c r="A51" s="101"/>
      <c r="B51" s="102"/>
      <c r="C51" s="102"/>
      <c r="D51" s="103"/>
      <c r="E51" s="104"/>
      <c r="F51" s="105"/>
      <c r="G51" s="106" t="str">
        <f t="shared" si="2"/>
        <v/>
      </c>
      <c r="H51" s="106" t="str">
        <f t="shared" si="3"/>
        <v/>
      </c>
      <c r="I51" s="85"/>
      <c r="L51" s="4" t="str">
        <f t="shared" si="5"/>
        <v/>
      </c>
      <c r="M51" s="5" t="str">
        <f t="shared" si="4"/>
        <v/>
      </c>
      <c r="N51" s="6" t="str">
        <f>IF(Titelblatt!$B$25="Saldo",IF(E51=0,"",E51),IF(Titelblatt!$B$25="Nicht MWST-pflichtig",IF(E51=0,"",E51),IF(H51=0,"",H51)))</f>
        <v/>
      </c>
      <c r="O51" s="6"/>
      <c r="P51" s="18" t="str">
        <f t="shared" si="6"/>
        <v/>
      </c>
      <c r="Q51" s="18" t="str">
        <f>IF(Titelblatt!$B$25="Nicht MWST-pflichtig","",IF(F51=Titelblatt!$B$34,Titelblatt!$C$34,IF(F51=Titelblatt!$B$35,Titelblatt!$C$35,IF(F51=Titelblatt!$B$36,Titelblatt!$C$36,IF(F51=Titelblatt!$B$37,Titelblatt!$C$37,IF(F51=Titelblatt!$B$38,Titelblatt!$C$38,IF(F51=Titelblatt!$B$39,Titelblatt!$C$39,"")))))))</f>
        <v/>
      </c>
      <c r="R51" s="6"/>
      <c r="S51" s="39"/>
    </row>
    <row r="52" spans="1:19" s="2" customFormat="1" ht="18" customHeight="1" x14ac:dyDescent="0.2">
      <c r="A52" s="101"/>
      <c r="B52" s="102"/>
      <c r="C52" s="102"/>
      <c r="D52" s="103"/>
      <c r="E52" s="104"/>
      <c r="F52" s="105"/>
      <c r="G52" s="106" t="str">
        <f t="shared" si="2"/>
        <v/>
      </c>
      <c r="H52" s="106" t="str">
        <f t="shared" si="3"/>
        <v/>
      </c>
      <c r="I52" s="85"/>
      <c r="L52" s="4" t="str">
        <f t="shared" si="5"/>
        <v/>
      </c>
      <c r="M52" s="5" t="str">
        <f t="shared" si="4"/>
        <v/>
      </c>
      <c r="N52" s="6" t="str">
        <f>IF(Titelblatt!$B$25="Saldo",IF(E52=0,"",E52),IF(Titelblatt!$B$25="Nicht MWST-pflichtig",IF(E52=0,"",E52),IF(H52=0,"",H52)))</f>
        <v/>
      </c>
      <c r="O52" s="6"/>
      <c r="P52" s="18" t="str">
        <f t="shared" si="6"/>
        <v/>
      </c>
      <c r="Q52" s="18" t="str">
        <f>IF(Titelblatt!$B$25="Nicht MWST-pflichtig","",IF(F52=Titelblatt!$B$34,Titelblatt!$C$34,IF(F52=Titelblatt!$B$35,Titelblatt!$C$35,IF(F52=Titelblatt!$B$36,Titelblatt!$C$36,IF(F52=Titelblatt!$B$37,Titelblatt!$C$37,IF(F52=Titelblatt!$B$38,Titelblatt!$C$38,IF(F52=Titelblatt!$B$39,Titelblatt!$C$39,"")))))))</f>
        <v/>
      </c>
      <c r="R52" s="6"/>
      <c r="S52" s="39"/>
    </row>
    <row r="53" spans="1:19" s="2" customFormat="1" ht="18" customHeight="1" x14ac:dyDescent="0.2">
      <c r="A53" s="101"/>
      <c r="B53" s="102"/>
      <c r="C53" s="102"/>
      <c r="D53" s="103"/>
      <c r="E53" s="104"/>
      <c r="F53" s="105"/>
      <c r="G53" s="106" t="str">
        <f t="shared" si="2"/>
        <v/>
      </c>
      <c r="H53" s="106" t="str">
        <f t="shared" si="3"/>
        <v/>
      </c>
      <c r="I53" s="85"/>
      <c r="L53" s="4" t="str">
        <f t="shared" si="5"/>
        <v/>
      </c>
      <c r="M53" s="5" t="str">
        <f t="shared" si="4"/>
        <v/>
      </c>
      <c r="N53" s="6" t="str">
        <f>IF(Titelblatt!$B$25="Saldo",IF(E53=0,"",E53),IF(Titelblatt!$B$25="Nicht MWST-pflichtig",IF(E53=0,"",E53),IF(H53=0,"",H53)))</f>
        <v/>
      </c>
      <c r="O53" s="6"/>
      <c r="P53" s="18" t="str">
        <f t="shared" si="6"/>
        <v/>
      </c>
      <c r="Q53" s="18" t="str">
        <f>IF(Titelblatt!$B$25="Nicht MWST-pflichtig","",IF(F53=Titelblatt!$B$34,Titelblatt!$C$34,IF(F53=Titelblatt!$B$35,Titelblatt!$C$35,IF(F53=Titelblatt!$B$36,Titelblatt!$C$36,IF(F53=Titelblatt!$B$37,Titelblatt!$C$37,IF(F53=Titelblatt!$B$38,Titelblatt!$C$38,IF(F53=Titelblatt!$B$39,Titelblatt!$C$39,"")))))))</f>
        <v/>
      </c>
      <c r="R53" s="6"/>
      <c r="S53" s="39"/>
    </row>
    <row r="54" spans="1:19" s="2" customFormat="1" ht="18" customHeight="1" x14ac:dyDescent="0.2">
      <c r="A54" s="101"/>
      <c r="B54" s="102"/>
      <c r="C54" s="102"/>
      <c r="D54" s="103"/>
      <c r="E54" s="104"/>
      <c r="F54" s="105"/>
      <c r="G54" s="106" t="str">
        <f t="shared" si="2"/>
        <v/>
      </c>
      <c r="H54" s="106" t="str">
        <f t="shared" si="3"/>
        <v/>
      </c>
      <c r="I54" s="85"/>
      <c r="L54" s="4" t="str">
        <f t="shared" si="5"/>
        <v/>
      </c>
      <c r="M54" s="5" t="str">
        <f t="shared" si="4"/>
        <v/>
      </c>
      <c r="N54" s="6" t="str">
        <f>IF(Titelblatt!$B$25="Saldo",IF(E54=0,"",E54),IF(Titelblatt!$B$25="Nicht MWST-pflichtig",IF(E54=0,"",E54),IF(H54=0,"",H54)))</f>
        <v/>
      </c>
      <c r="O54" s="6"/>
      <c r="P54" s="18" t="str">
        <f t="shared" si="6"/>
        <v/>
      </c>
      <c r="Q54" s="18" t="str">
        <f>IF(Titelblatt!$B$25="Nicht MWST-pflichtig","",IF(F54=Titelblatt!$B$34,Titelblatt!$C$34,IF(F54=Titelblatt!$B$35,Titelblatt!$C$35,IF(F54=Titelblatt!$B$36,Titelblatt!$C$36,IF(F54=Titelblatt!$B$37,Titelblatt!$C$37,IF(F54=Titelblatt!$B$38,Titelblatt!$C$38,IF(F54=Titelblatt!$B$39,Titelblatt!$C$39,"")))))))</f>
        <v/>
      </c>
      <c r="R54" s="6"/>
      <c r="S54" s="39"/>
    </row>
    <row r="55" spans="1:19" s="2" customFormat="1" ht="18" customHeight="1" x14ac:dyDescent="0.2">
      <c r="A55" s="101"/>
      <c r="B55" s="102"/>
      <c r="C55" s="102"/>
      <c r="D55" s="103"/>
      <c r="E55" s="104"/>
      <c r="F55" s="105"/>
      <c r="G55" s="106" t="str">
        <f t="shared" si="2"/>
        <v/>
      </c>
      <c r="H55" s="106" t="str">
        <f t="shared" si="3"/>
        <v/>
      </c>
      <c r="I55" s="85"/>
      <c r="L55" s="4" t="str">
        <f t="shared" si="5"/>
        <v/>
      </c>
      <c r="M55" s="5" t="str">
        <f t="shared" si="4"/>
        <v/>
      </c>
      <c r="N55" s="6" t="str">
        <f>IF(Titelblatt!$B$25="Saldo",IF(E55=0,"",E55),IF(Titelblatt!$B$25="Nicht MWST-pflichtig",IF(E55=0,"",E55),IF(H55=0,"",H55)))</f>
        <v/>
      </c>
      <c r="O55" s="6"/>
      <c r="P55" s="18" t="str">
        <f t="shared" si="6"/>
        <v/>
      </c>
      <c r="Q55" s="18" t="str">
        <f>IF(Titelblatt!$B$25="Nicht MWST-pflichtig","",IF(F55=Titelblatt!$B$34,Titelblatt!$C$34,IF(F55=Titelblatt!$B$35,Titelblatt!$C$35,IF(F55=Titelblatt!$B$36,Titelblatt!$C$36,IF(F55=Titelblatt!$B$37,Titelblatt!$C$37,IF(F55=Titelblatt!$B$38,Titelblatt!$C$38,IF(F55=Titelblatt!$B$39,Titelblatt!$C$39,"")))))))</f>
        <v/>
      </c>
      <c r="R55" s="6"/>
      <c r="S55" s="39"/>
    </row>
    <row r="56" spans="1:19" s="2" customFormat="1" ht="18" customHeight="1" x14ac:dyDescent="0.2">
      <c r="A56" s="101"/>
      <c r="B56" s="102"/>
      <c r="C56" s="102"/>
      <c r="D56" s="103"/>
      <c r="E56" s="104"/>
      <c r="F56" s="105"/>
      <c r="G56" s="106" t="str">
        <f t="shared" si="2"/>
        <v/>
      </c>
      <c r="H56" s="106" t="str">
        <f t="shared" si="3"/>
        <v/>
      </c>
      <c r="I56" s="85"/>
      <c r="L56" s="4" t="str">
        <f t="shared" si="5"/>
        <v/>
      </c>
      <c r="M56" s="5" t="str">
        <f t="shared" si="4"/>
        <v/>
      </c>
      <c r="N56" s="6" t="str">
        <f>IF(Titelblatt!$B$25="Saldo",IF(E56=0,"",E56),IF(Titelblatt!$B$25="Nicht MWST-pflichtig",IF(E56=0,"",E56),IF(H56=0,"",H56)))</f>
        <v/>
      </c>
      <c r="O56" s="6"/>
      <c r="P56" s="18" t="str">
        <f t="shared" si="6"/>
        <v/>
      </c>
      <c r="Q56" s="18" t="str">
        <f>IF(Titelblatt!$B$25="Nicht MWST-pflichtig","",IF(F56=Titelblatt!$B$34,Titelblatt!$C$34,IF(F56=Titelblatt!$B$35,Titelblatt!$C$35,IF(F56=Titelblatt!$B$36,Titelblatt!$C$36,IF(F56=Titelblatt!$B$37,Titelblatt!$C$37,IF(F56=Titelblatt!$B$38,Titelblatt!$C$38,IF(F56=Titelblatt!$B$39,Titelblatt!$C$39,"")))))))</f>
        <v/>
      </c>
      <c r="R56" s="6"/>
      <c r="S56" s="39"/>
    </row>
    <row r="57" spans="1:19" s="2" customFormat="1" ht="18" customHeight="1" x14ac:dyDescent="0.2">
      <c r="A57" s="101"/>
      <c r="B57" s="102"/>
      <c r="C57" s="102"/>
      <c r="D57" s="103"/>
      <c r="E57" s="104"/>
      <c r="F57" s="105"/>
      <c r="G57" s="106" t="str">
        <f t="shared" si="2"/>
        <v/>
      </c>
      <c r="H57" s="106" t="str">
        <f t="shared" si="3"/>
        <v/>
      </c>
      <c r="I57" s="85"/>
      <c r="L57" s="4" t="str">
        <f t="shared" si="5"/>
        <v/>
      </c>
      <c r="M57" s="5" t="str">
        <f t="shared" si="4"/>
        <v/>
      </c>
      <c r="N57" s="6" t="str">
        <f>IF(Titelblatt!$B$25="Saldo",IF(E57=0,"",E57),IF(Titelblatt!$B$25="Nicht MWST-pflichtig",IF(E57=0,"",E57),IF(H57=0,"",H57)))</f>
        <v/>
      </c>
      <c r="O57" s="6"/>
      <c r="P57" s="18" t="str">
        <f t="shared" si="6"/>
        <v/>
      </c>
      <c r="Q57" s="18" t="str">
        <f>IF(Titelblatt!$B$25="Nicht MWST-pflichtig","",IF(F57=Titelblatt!$B$34,Titelblatt!$C$34,IF(F57=Titelblatt!$B$35,Titelblatt!$C$35,IF(F57=Titelblatt!$B$36,Titelblatt!$C$36,IF(F57=Titelblatt!$B$37,Titelblatt!$C$37,IF(F57=Titelblatt!$B$38,Titelblatt!$C$38,IF(F57=Titelblatt!$B$39,Titelblatt!$C$39,"")))))))</f>
        <v/>
      </c>
      <c r="R57" s="6"/>
      <c r="S57" s="39"/>
    </row>
    <row r="58" spans="1:19" s="2" customFormat="1" ht="18" customHeight="1" x14ac:dyDescent="0.2">
      <c r="A58" s="101"/>
      <c r="B58" s="102"/>
      <c r="C58" s="102"/>
      <c r="D58" s="103"/>
      <c r="E58" s="104"/>
      <c r="F58" s="105"/>
      <c r="G58" s="106" t="str">
        <f t="shared" si="2"/>
        <v/>
      </c>
      <c r="H58" s="106" t="str">
        <f t="shared" si="3"/>
        <v/>
      </c>
      <c r="I58" s="85"/>
      <c r="L58" s="4" t="str">
        <f t="shared" si="5"/>
        <v/>
      </c>
      <c r="M58" s="5" t="str">
        <f t="shared" si="4"/>
        <v/>
      </c>
      <c r="N58" s="6" t="str">
        <f>IF(Titelblatt!$B$25="Saldo",IF(E58=0,"",E58),IF(Titelblatt!$B$25="Nicht MWST-pflichtig",IF(E58=0,"",E58),IF(H58=0,"",H58)))</f>
        <v/>
      </c>
      <c r="O58" s="6"/>
      <c r="P58" s="18" t="str">
        <f t="shared" si="6"/>
        <v/>
      </c>
      <c r="Q58" s="18" t="str">
        <f>IF(Titelblatt!$B$25="Nicht MWST-pflichtig","",IF(F58=Titelblatt!$B$34,Titelblatt!$C$34,IF(F58=Titelblatt!$B$35,Titelblatt!$C$35,IF(F58=Titelblatt!$B$36,Titelblatt!$C$36,IF(F58=Titelblatt!$B$37,Titelblatt!$C$37,IF(F58=Titelblatt!$B$38,Titelblatt!$C$38,IF(F58=Titelblatt!$B$39,Titelblatt!$C$39,"")))))))</f>
        <v/>
      </c>
      <c r="R58" s="6"/>
      <c r="S58" s="39"/>
    </row>
    <row r="59" spans="1:19" s="2" customFormat="1" ht="18" customHeight="1" x14ac:dyDescent="0.2">
      <c r="A59" s="101"/>
      <c r="B59" s="102"/>
      <c r="C59" s="102"/>
      <c r="D59" s="103"/>
      <c r="E59" s="104"/>
      <c r="F59" s="105"/>
      <c r="G59" s="106" t="str">
        <f t="shared" si="2"/>
        <v/>
      </c>
      <c r="H59" s="106" t="str">
        <f t="shared" si="3"/>
        <v/>
      </c>
      <c r="I59" s="85"/>
      <c r="L59" s="4" t="str">
        <f t="shared" si="5"/>
        <v/>
      </c>
      <c r="M59" s="5" t="str">
        <f t="shared" si="4"/>
        <v/>
      </c>
      <c r="N59" s="6" t="str">
        <f>IF(Titelblatt!$B$25="Saldo",IF(E59=0,"",E59),IF(Titelblatt!$B$25="Nicht MWST-pflichtig",IF(E59=0,"",E59),IF(H59=0,"",H59)))</f>
        <v/>
      </c>
      <c r="O59" s="6"/>
      <c r="P59" s="18" t="str">
        <f t="shared" si="6"/>
        <v/>
      </c>
      <c r="Q59" s="18" t="str">
        <f>IF(Titelblatt!$B$25="Nicht MWST-pflichtig","",IF(F59=Titelblatt!$B$34,Titelblatt!$C$34,IF(F59=Titelblatt!$B$35,Titelblatt!$C$35,IF(F59=Titelblatt!$B$36,Titelblatt!$C$36,IF(F59=Titelblatt!$B$37,Titelblatt!$C$37,IF(F59=Titelblatt!$B$38,Titelblatt!$C$38,IF(F59=Titelblatt!$B$39,Titelblatt!$C$39,"")))))))</f>
        <v/>
      </c>
      <c r="R59" s="6"/>
      <c r="S59" s="39"/>
    </row>
    <row r="60" spans="1:19" s="2" customFormat="1" ht="18" customHeight="1" x14ac:dyDescent="0.2">
      <c r="A60" s="101"/>
      <c r="B60" s="102"/>
      <c r="C60" s="102"/>
      <c r="D60" s="103"/>
      <c r="E60" s="104"/>
      <c r="F60" s="105"/>
      <c r="G60" s="106" t="str">
        <f t="shared" si="2"/>
        <v/>
      </c>
      <c r="H60" s="106" t="str">
        <f t="shared" si="3"/>
        <v/>
      </c>
      <c r="I60" s="85"/>
      <c r="L60" s="4" t="str">
        <f t="shared" si="5"/>
        <v/>
      </c>
      <c r="M60" s="5" t="str">
        <f t="shared" si="4"/>
        <v/>
      </c>
      <c r="N60" s="6" t="str">
        <f>IF(Titelblatt!$B$25="Saldo",IF(E60=0,"",E60),IF(Titelblatt!$B$25="Nicht MWST-pflichtig",IF(E60=0,"",E60),IF(H60=0,"",H60)))</f>
        <v/>
      </c>
      <c r="O60" s="6"/>
      <c r="P60" s="18" t="str">
        <f t="shared" si="6"/>
        <v/>
      </c>
      <c r="Q60" s="18" t="str">
        <f>IF(Titelblatt!$B$25="Nicht MWST-pflichtig","",IF(F60=Titelblatt!$B$34,Titelblatt!$C$34,IF(F60=Titelblatt!$B$35,Titelblatt!$C$35,IF(F60=Titelblatt!$B$36,Titelblatt!$C$36,IF(F60=Titelblatt!$B$37,Titelblatt!$C$37,IF(F60=Titelblatt!$B$38,Titelblatt!$C$38,IF(F60=Titelblatt!$B$39,Titelblatt!$C$39,"")))))))</f>
        <v/>
      </c>
      <c r="R60" s="6"/>
      <c r="S60" s="39"/>
    </row>
    <row r="61" spans="1:19" s="2" customFormat="1" ht="18" customHeight="1" x14ac:dyDescent="0.2">
      <c r="A61" s="101"/>
      <c r="B61" s="102"/>
      <c r="C61" s="102"/>
      <c r="D61" s="103"/>
      <c r="E61" s="104"/>
      <c r="F61" s="105"/>
      <c r="G61" s="106" t="str">
        <f t="shared" si="2"/>
        <v/>
      </c>
      <c r="H61" s="106" t="str">
        <f t="shared" si="3"/>
        <v/>
      </c>
      <c r="I61" s="85"/>
      <c r="L61" s="4" t="str">
        <f t="shared" si="5"/>
        <v/>
      </c>
      <c r="M61" s="5" t="str">
        <f t="shared" si="4"/>
        <v/>
      </c>
      <c r="N61" s="6" t="str">
        <f>IF(Titelblatt!$B$25="Saldo",IF(E61=0,"",E61),IF(Titelblatt!$B$25="Nicht MWST-pflichtig",IF(E61=0,"",E61),IF(H61=0,"",H61)))</f>
        <v/>
      </c>
      <c r="O61" s="6"/>
      <c r="P61" s="18" t="str">
        <f t="shared" si="6"/>
        <v/>
      </c>
      <c r="Q61" s="18" t="str">
        <f>IF(Titelblatt!$B$25="Nicht MWST-pflichtig","",IF(F61=Titelblatt!$B$34,Titelblatt!$C$34,IF(F61=Titelblatt!$B$35,Titelblatt!$C$35,IF(F61=Titelblatt!$B$36,Titelblatt!$C$36,IF(F61=Titelblatt!$B$37,Titelblatt!$C$37,IF(F61=Titelblatt!$B$38,Titelblatt!$C$38,IF(F61=Titelblatt!$B$39,Titelblatt!$C$39,"")))))))</f>
        <v/>
      </c>
      <c r="R61" s="6"/>
      <c r="S61" s="39"/>
    </row>
    <row r="62" spans="1:19" s="2" customFormat="1" ht="18" customHeight="1" x14ac:dyDescent="0.2">
      <c r="A62" s="101"/>
      <c r="B62" s="102"/>
      <c r="C62" s="102"/>
      <c r="D62" s="103"/>
      <c r="E62" s="104"/>
      <c r="F62" s="105"/>
      <c r="G62" s="106" t="str">
        <f t="shared" si="2"/>
        <v/>
      </c>
      <c r="H62" s="106" t="str">
        <f t="shared" si="3"/>
        <v/>
      </c>
      <c r="I62" s="85"/>
      <c r="L62" s="4" t="str">
        <f t="shared" si="5"/>
        <v/>
      </c>
      <c r="M62" s="5" t="str">
        <f t="shared" si="4"/>
        <v/>
      </c>
      <c r="N62" s="6" t="str">
        <f>IF(Titelblatt!$B$25="Saldo",IF(E62=0,"",E62),IF(Titelblatt!$B$25="Nicht MWST-pflichtig",IF(E62=0,"",E62),IF(H62=0,"",H62)))</f>
        <v/>
      </c>
      <c r="O62" s="6"/>
      <c r="P62" s="18" t="str">
        <f t="shared" si="6"/>
        <v/>
      </c>
      <c r="Q62" s="18" t="str">
        <f>IF(Titelblatt!$B$25="Nicht MWST-pflichtig","",IF(F62=Titelblatt!$B$34,Titelblatt!$C$34,IF(F62=Titelblatt!$B$35,Titelblatt!$C$35,IF(F62=Titelblatt!$B$36,Titelblatt!$C$36,IF(F62=Titelblatt!$B$37,Titelblatt!$C$37,IF(F62=Titelblatt!$B$38,Titelblatt!$C$38,IF(F62=Titelblatt!$B$39,Titelblatt!$C$39,"")))))))</f>
        <v/>
      </c>
      <c r="R62" s="6"/>
      <c r="S62" s="39"/>
    </row>
    <row r="63" spans="1:19" s="2" customFormat="1" ht="18" customHeight="1" x14ac:dyDescent="0.2">
      <c r="A63" s="101"/>
      <c r="B63" s="102"/>
      <c r="C63" s="102"/>
      <c r="D63" s="103"/>
      <c r="E63" s="104"/>
      <c r="F63" s="105"/>
      <c r="G63" s="106" t="str">
        <f t="shared" si="2"/>
        <v/>
      </c>
      <c r="H63" s="106" t="str">
        <f t="shared" si="3"/>
        <v/>
      </c>
      <c r="I63" s="85"/>
      <c r="L63" s="4" t="str">
        <f t="shared" si="5"/>
        <v/>
      </c>
      <c r="M63" s="5" t="str">
        <f t="shared" si="4"/>
        <v/>
      </c>
      <c r="N63" s="6" t="str">
        <f>IF(Titelblatt!$B$25="Saldo",IF(E63=0,"",E63),IF(Titelblatt!$B$25="Nicht MWST-pflichtig",IF(E63=0,"",E63),IF(H63=0,"",H63)))</f>
        <v/>
      </c>
      <c r="O63" s="6"/>
      <c r="P63" s="18" t="str">
        <f t="shared" si="6"/>
        <v/>
      </c>
      <c r="Q63" s="18" t="str">
        <f>IF(Titelblatt!$B$25="Nicht MWST-pflichtig","",IF(F63=Titelblatt!$B$34,Titelblatt!$C$34,IF(F63=Titelblatt!$B$35,Titelblatt!$C$35,IF(F63=Titelblatt!$B$36,Titelblatt!$C$36,IF(F63=Titelblatt!$B$37,Titelblatt!$C$37,IF(F63=Titelblatt!$B$38,Titelblatt!$C$38,IF(F63=Titelblatt!$B$39,Titelblatt!$C$39,"")))))))</f>
        <v/>
      </c>
      <c r="R63" s="6"/>
      <c r="S63" s="39"/>
    </row>
    <row r="64" spans="1:19" s="2" customFormat="1" ht="18" customHeight="1" x14ac:dyDescent="0.2">
      <c r="A64" s="101"/>
      <c r="B64" s="102"/>
      <c r="C64" s="102"/>
      <c r="D64" s="103"/>
      <c r="E64" s="104"/>
      <c r="F64" s="105"/>
      <c r="G64" s="106" t="str">
        <f t="shared" si="2"/>
        <v/>
      </c>
      <c r="H64" s="106" t="str">
        <f t="shared" si="3"/>
        <v/>
      </c>
      <c r="I64" s="85"/>
      <c r="L64" s="4" t="str">
        <f t="shared" si="5"/>
        <v/>
      </c>
      <c r="M64" s="5" t="str">
        <f t="shared" si="4"/>
        <v/>
      </c>
      <c r="N64" s="6" t="str">
        <f>IF(Titelblatt!$B$25="Saldo",IF(E64=0,"",E64),IF(Titelblatt!$B$25="Nicht MWST-pflichtig",IF(E64=0,"",E64),IF(H64=0,"",H64)))</f>
        <v/>
      </c>
      <c r="O64" s="6"/>
      <c r="P64" s="18" t="str">
        <f t="shared" si="6"/>
        <v/>
      </c>
      <c r="Q64" s="18" t="str">
        <f>IF(Titelblatt!$B$25="Nicht MWST-pflichtig","",IF(F64=Titelblatt!$B$34,Titelblatt!$C$34,IF(F64=Titelblatt!$B$35,Titelblatt!$C$35,IF(F64=Titelblatt!$B$36,Titelblatt!$C$36,IF(F64=Titelblatt!$B$37,Titelblatt!$C$37,IF(F64=Titelblatt!$B$38,Titelblatt!$C$38,IF(F64=Titelblatt!$B$39,Titelblatt!$C$39,"")))))))</f>
        <v/>
      </c>
      <c r="R64" s="6"/>
      <c r="S64" s="39"/>
    </row>
    <row r="65" spans="1:19" s="2" customFormat="1" ht="18" customHeight="1" x14ac:dyDescent="0.2">
      <c r="A65" s="101"/>
      <c r="B65" s="102"/>
      <c r="C65" s="102"/>
      <c r="D65" s="103"/>
      <c r="E65" s="104"/>
      <c r="F65" s="105"/>
      <c r="G65" s="106" t="str">
        <f t="shared" si="2"/>
        <v/>
      </c>
      <c r="H65" s="106" t="str">
        <f t="shared" si="3"/>
        <v/>
      </c>
      <c r="I65" s="85"/>
      <c r="L65" s="4" t="str">
        <f t="shared" si="5"/>
        <v/>
      </c>
      <c r="M65" s="5" t="str">
        <f t="shared" si="4"/>
        <v/>
      </c>
      <c r="N65" s="6" t="str">
        <f>IF(Titelblatt!$B$25="Saldo",IF(E65=0,"",E65),IF(Titelblatt!$B$25="Nicht MWST-pflichtig",IF(E65=0,"",E65),IF(H65=0,"",H65)))</f>
        <v/>
      </c>
      <c r="O65" s="6"/>
      <c r="P65" s="18" t="str">
        <f t="shared" si="6"/>
        <v/>
      </c>
      <c r="Q65" s="18" t="str">
        <f>IF(Titelblatt!$B$25="Nicht MWST-pflichtig","",IF(F65=Titelblatt!$B$34,Titelblatt!$C$34,IF(F65=Titelblatt!$B$35,Titelblatt!$C$35,IF(F65=Titelblatt!$B$36,Titelblatt!$C$36,IF(F65=Titelblatt!$B$37,Titelblatt!$C$37,IF(F65=Titelblatt!$B$38,Titelblatt!$C$38,IF(F65=Titelblatt!$B$39,Titelblatt!$C$39,"")))))))</f>
        <v/>
      </c>
      <c r="R65" s="6"/>
      <c r="S65" s="39"/>
    </row>
    <row r="66" spans="1:19" s="2" customFormat="1" ht="18" customHeight="1" x14ac:dyDescent="0.2">
      <c r="A66" s="101"/>
      <c r="B66" s="102"/>
      <c r="C66" s="102"/>
      <c r="D66" s="103"/>
      <c r="E66" s="104"/>
      <c r="F66" s="105"/>
      <c r="G66" s="106" t="str">
        <f t="shared" si="2"/>
        <v/>
      </c>
      <c r="H66" s="106" t="str">
        <f t="shared" si="3"/>
        <v/>
      </c>
      <c r="I66" s="85"/>
      <c r="L66" s="4" t="str">
        <f t="shared" si="5"/>
        <v/>
      </c>
      <c r="M66" s="5" t="str">
        <f t="shared" si="4"/>
        <v/>
      </c>
      <c r="N66" s="6" t="str">
        <f>IF(Titelblatt!$B$25="Saldo",IF(E66=0,"",E66),IF(Titelblatt!$B$25="Nicht MWST-pflichtig",IF(E66=0,"",E66),IF(H66=0,"",H66)))</f>
        <v/>
      </c>
      <c r="O66" s="6"/>
      <c r="P66" s="18" t="str">
        <f t="shared" si="6"/>
        <v/>
      </c>
      <c r="Q66" s="18" t="str">
        <f>IF(Titelblatt!$B$25="Nicht MWST-pflichtig","",IF(F66=Titelblatt!$B$34,Titelblatt!$C$34,IF(F66=Titelblatt!$B$35,Titelblatt!$C$35,IF(F66=Titelblatt!$B$36,Titelblatt!$C$36,IF(F66=Titelblatt!$B$37,Titelblatt!$C$37,IF(F66=Titelblatt!$B$38,Titelblatt!$C$38,IF(F66=Titelblatt!$B$39,Titelblatt!$C$39,"")))))))</f>
        <v/>
      </c>
      <c r="R66" s="6"/>
      <c r="S66" s="39"/>
    </row>
    <row r="67" spans="1:19" s="2" customFormat="1" ht="18" customHeight="1" x14ac:dyDescent="0.2">
      <c r="A67" s="101"/>
      <c r="B67" s="102"/>
      <c r="C67" s="102"/>
      <c r="D67" s="103"/>
      <c r="E67" s="104"/>
      <c r="F67" s="105"/>
      <c r="G67" s="106" t="str">
        <f t="shared" si="2"/>
        <v/>
      </c>
      <c r="H67" s="106" t="str">
        <f t="shared" si="3"/>
        <v/>
      </c>
      <c r="I67" s="85"/>
      <c r="L67" s="4" t="str">
        <f t="shared" si="5"/>
        <v/>
      </c>
      <c r="M67" s="5" t="str">
        <f t="shared" si="4"/>
        <v/>
      </c>
      <c r="N67" s="6" t="str">
        <f>IF(Titelblatt!$B$25="Saldo",IF(E67=0,"",E67),IF(Titelblatt!$B$25="Nicht MWST-pflichtig",IF(E67=0,"",E67),IF(H67=0,"",H67)))</f>
        <v/>
      </c>
      <c r="O67" s="6"/>
      <c r="P67" s="18" t="str">
        <f t="shared" si="6"/>
        <v/>
      </c>
      <c r="Q67" s="18" t="str">
        <f>IF(Titelblatt!$B$25="Nicht MWST-pflichtig","",IF(F67=Titelblatt!$B$34,Titelblatt!$C$34,IF(F67=Titelblatt!$B$35,Titelblatt!$C$35,IF(F67=Titelblatt!$B$36,Titelblatt!$C$36,IF(F67=Titelblatt!$B$37,Titelblatt!$C$37,IF(F67=Titelblatt!$B$38,Titelblatt!$C$38,IF(F67=Titelblatt!$B$39,Titelblatt!$C$39,"")))))))</f>
        <v/>
      </c>
      <c r="R67" s="6"/>
      <c r="S67" s="39"/>
    </row>
    <row r="68" spans="1:19" s="2" customFormat="1" ht="18" customHeight="1" x14ac:dyDescent="0.2">
      <c r="A68" s="101"/>
      <c r="B68" s="102"/>
      <c r="C68" s="102"/>
      <c r="D68" s="103"/>
      <c r="E68" s="104"/>
      <c r="F68" s="105"/>
      <c r="G68" s="106" t="str">
        <f t="shared" si="2"/>
        <v/>
      </c>
      <c r="H68" s="106" t="str">
        <f t="shared" si="3"/>
        <v/>
      </c>
      <c r="I68" s="85"/>
      <c r="L68" s="4" t="str">
        <f t="shared" si="5"/>
        <v/>
      </c>
      <c r="M68" s="5" t="str">
        <f t="shared" si="4"/>
        <v/>
      </c>
      <c r="N68" s="6" t="str">
        <f>IF(Titelblatt!$B$25="Saldo",IF(E68=0,"",E68),IF(Titelblatt!$B$25="Nicht MWST-pflichtig",IF(E68=0,"",E68),IF(H68=0,"",H68)))</f>
        <v/>
      </c>
      <c r="O68" s="6"/>
      <c r="P68" s="18" t="str">
        <f t="shared" si="6"/>
        <v/>
      </c>
      <c r="Q68" s="18" t="str">
        <f>IF(Titelblatt!$B$25="Nicht MWST-pflichtig","",IF(F68=Titelblatt!$B$34,Titelblatt!$C$34,IF(F68=Titelblatt!$B$35,Titelblatt!$C$35,IF(F68=Titelblatt!$B$36,Titelblatt!$C$36,IF(F68=Titelblatt!$B$37,Titelblatt!$C$37,IF(F68=Titelblatt!$B$38,Titelblatt!$C$38,IF(F68=Titelblatt!$B$39,Titelblatt!$C$39,"")))))))</f>
        <v/>
      </c>
      <c r="R68" s="6"/>
      <c r="S68" s="39"/>
    </row>
    <row r="69" spans="1:19" s="2" customFormat="1" ht="18" customHeight="1" x14ac:dyDescent="0.2">
      <c r="A69" s="101"/>
      <c r="B69" s="102"/>
      <c r="C69" s="102"/>
      <c r="D69" s="103"/>
      <c r="E69" s="104"/>
      <c r="F69" s="105"/>
      <c r="G69" s="106" t="str">
        <f t="shared" si="2"/>
        <v/>
      </c>
      <c r="H69" s="106" t="str">
        <f t="shared" si="3"/>
        <v/>
      </c>
      <c r="I69" s="85"/>
      <c r="L69" s="4" t="str">
        <f t="shared" si="5"/>
        <v/>
      </c>
      <c r="M69" s="5" t="str">
        <f t="shared" si="4"/>
        <v/>
      </c>
      <c r="N69" s="6" t="str">
        <f>IF(Titelblatt!$B$25="Saldo",IF(E69=0,"",E69),IF(Titelblatt!$B$25="Nicht MWST-pflichtig",IF(E69=0,"",E69),IF(H69=0,"",H69)))</f>
        <v/>
      </c>
      <c r="O69" s="6"/>
      <c r="P69" s="18" t="str">
        <f t="shared" si="6"/>
        <v/>
      </c>
      <c r="Q69" s="18" t="str">
        <f>IF(Titelblatt!$B$25="Nicht MWST-pflichtig","",IF(F69=Titelblatt!$B$34,Titelblatt!$C$34,IF(F69=Titelblatt!$B$35,Titelblatt!$C$35,IF(F69=Titelblatt!$B$36,Titelblatt!$C$36,IF(F69=Titelblatt!$B$37,Titelblatt!$C$37,IF(F69=Titelblatt!$B$38,Titelblatt!$C$38,IF(F69=Titelblatt!$B$39,Titelblatt!$C$39,"")))))))</f>
        <v/>
      </c>
      <c r="R69" s="6"/>
      <c r="S69" s="39"/>
    </row>
    <row r="70" spans="1:19" s="2" customFormat="1" ht="18" customHeight="1" x14ac:dyDescent="0.2">
      <c r="A70" s="101"/>
      <c r="B70" s="102"/>
      <c r="C70" s="102"/>
      <c r="D70" s="103"/>
      <c r="E70" s="104"/>
      <c r="F70" s="105"/>
      <c r="G70" s="106" t="str">
        <f t="shared" si="2"/>
        <v/>
      </c>
      <c r="H70" s="106" t="str">
        <f t="shared" si="3"/>
        <v/>
      </c>
      <c r="I70" s="85"/>
      <c r="L70" s="4" t="str">
        <f t="shared" si="5"/>
        <v/>
      </c>
      <c r="M70" s="5" t="str">
        <f t="shared" si="4"/>
        <v/>
      </c>
      <c r="N70" s="6" t="str">
        <f>IF(Titelblatt!$B$25="Saldo",IF(E70=0,"",E70),IF(Titelblatt!$B$25="Nicht MWST-pflichtig",IF(E70=0,"",E70),IF(H70=0,"",H70)))</f>
        <v/>
      </c>
      <c r="O70" s="6"/>
      <c r="P70" s="18" t="str">
        <f t="shared" si="6"/>
        <v/>
      </c>
      <c r="Q70" s="18" t="str">
        <f>IF(Titelblatt!$B$25="Nicht MWST-pflichtig","",IF(F70=Titelblatt!$B$34,Titelblatt!$C$34,IF(F70=Titelblatt!$B$35,Titelblatt!$C$35,IF(F70=Titelblatt!$B$36,Titelblatt!$C$36,IF(F70=Titelblatt!$B$37,Titelblatt!$C$37,IF(F70=Titelblatt!$B$38,Titelblatt!$C$38,IF(F70=Titelblatt!$B$39,Titelblatt!$C$39,"")))))))</f>
        <v/>
      </c>
      <c r="R70" s="6"/>
      <c r="S70" s="39"/>
    </row>
    <row r="71" spans="1:19" s="2" customFormat="1" ht="18" customHeight="1" x14ac:dyDescent="0.2">
      <c r="A71" s="101"/>
      <c r="B71" s="102"/>
      <c r="C71" s="102"/>
      <c r="D71" s="103"/>
      <c r="E71" s="104"/>
      <c r="F71" s="105"/>
      <c r="G71" s="106" t="str">
        <f t="shared" si="2"/>
        <v/>
      </c>
      <c r="H71" s="106" t="str">
        <f t="shared" si="3"/>
        <v/>
      </c>
      <c r="I71" s="85"/>
      <c r="L71" s="4" t="str">
        <f t="shared" ref="L71:L106" si="7">IF(A71="","",$F$2)</f>
        <v/>
      </c>
      <c r="M71" s="5" t="str">
        <f t="shared" si="4"/>
        <v/>
      </c>
      <c r="N71" s="6" t="str">
        <f>IF(Titelblatt!$B$25="Saldo",IF(E71=0,"",E71),IF(Titelblatt!$B$25="Nicht MWST-pflichtig",IF(E71=0,"",E71),IF(H71=0,"",H71)))</f>
        <v/>
      </c>
      <c r="O71" s="6"/>
      <c r="P71" s="18" t="str">
        <f t="shared" ref="P71:P106" si="8">IF(D71="","",D71)</f>
        <v/>
      </c>
      <c r="Q71" s="18" t="str">
        <f>IF(Titelblatt!$B$25="Nicht MWST-pflichtig","",IF(F71=Titelblatt!$B$34,Titelblatt!$C$34,IF(F71=Titelblatt!$B$35,Titelblatt!$C$35,IF(F71=Titelblatt!$B$36,Titelblatt!$C$36,IF(F71=Titelblatt!$B$37,Titelblatt!$C$37,IF(F71=Titelblatt!$B$38,Titelblatt!$C$38,IF(F71=Titelblatt!$B$39,Titelblatt!$C$39,"")))))))</f>
        <v/>
      </c>
      <c r="R71" s="6"/>
      <c r="S71" s="39"/>
    </row>
    <row r="72" spans="1:19" s="2" customFormat="1" ht="18" customHeight="1" x14ac:dyDescent="0.2">
      <c r="A72" s="101"/>
      <c r="B72" s="102"/>
      <c r="C72" s="102"/>
      <c r="D72" s="103"/>
      <c r="E72" s="104"/>
      <c r="F72" s="105"/>
      <c r="G72" s="106" t="str">
        <f t="shared" ref="G72:G106" si="9">IF(E72="","",(ROUND((E72/(100%+F72)*F72)/5,2)*5))</f>
        <v/>
      </c>
      <c r="H72" s="106" t="str">
        <f t="shared" ref="H72:H106" si="10">IF(E72="","",(E72-G72))</f>
        <v/>
      </c>
      <c r="I72" s="85"/>
      <c r="L72" s="4" t="str">
        <f t="shared" si="7"/>
        <v/>
      </c>
      <c r="M72" s="5" t="str">
        <f t="shared" ref="M72:M106" si="11">IF(A72="","",IF(C72="",CONCATENATE("ARA ",B72),IF(B72="",CONCATENATE("ARA ",C72),(CONCATENATE("ARA ",B72,", ",C72)))))</f>
        <v/>
      </c>
      <c r="N72" s="6" t="str">
        <f>IF(Titelblatt!$B$25="Saldo",IF(E72=0,"",E72),IF(Titelblatt!$B$25="Nicht MWST-pflichtig",IF(E72=0,"",E72),IF(H72=0,"",H72)))</f>
        <v/>
      </c>
      <c r="O72" s="6"/>
      <c r="P72" s="18" t="str">
        <f t="shared" si="8"/>
        <v/>
      </c>
      <c r="Q72" s="18" t="str">
        <f>IF(Titelblatt!$B$25="Nicht MWST-pflichtig","",IF(F72=Titelblatt!$B$34,Titelblatt!$C$34,IF(F72=Titelblatt!$B$35,Titelblatt!$C$35,IF(F72=Titelblatt!$B$36,Titelblatt!$C$36,IF(F72=Titelblatt!$B$37,Titelblatt!$C$37,IF(F72=Titelblatt!$B$38,Titelblatt!$C$38,IF(F72=Titelblatt!$B$39,Titelblatt!$C$39,"")))))))</f>
        <v/>
      </c>
      <c r="R72" s="6"/>
      <c r="S72" s="39"/>
    </row>
    <row r="73" spans="1:19" s="2" customFormat="1" ht="18" customHeight="1" x14ac:dyDescent="0.2">
      <c r="A73" s="101"/>
      <c r="B73" s="102"/>
      <c r="C73" s="102"/>
      <c r="D73" s="103"/>
      <c r="E73" s="104"/>
      <c r="F73" s="105"/>
      <c r="G73" s="106" t="str">
        <f t="shared" si="9"/>
        <v/>
      </c>
      <c r="H73" s="106" t="str">
        <f t="shared" si="10"/>
        <v/>
      </c>
      <c r="I73" s="85"/>
      <c r="L73" s="4" t="str">
        <f t="shared" si="7"/>
        <v/>
      </c>
      <c r="M73" s="5" t="str">
        <f t="shared" si="11"/>
        <v/>
      </c>
      <c r="N73" s="6" t="str">
        <f>IF(Titelblatt!$B$25="Saldo",IF(E73=0,"",E73),IF(Titelblatt!$B$25="Nicht MWST-pflichtig",IF(E73=0,"",E73),IF(H73=0,"",H73)))</f>
        <v/>
      </c>
      <c r="O73" s="6"/>
      <c r="P73" s="18" t="str">
        <f t="shared" si="8"/>
        <v/>
      </c>
      <c r="Q73" s="18" t="str">
        <f>IF(Titelblatt!$B$25="Nicht MWST-pflichtig","",IF(F73=Titelblatt!$B$34,Titelblatt!$C$34,IF(F73=Titelblatt!$B$35,Titelblatt!$C$35,IF(F73=Titelblatt!$B$36,Titelblatt!$C$36,IF(F73=Titelblatt!$B$37,Titelblatt!$C$37,IF(F73=Titelblatt!$B$38,Titelblatt!$C$38,IF(F73=Titelblatt!$B$39,Titelblatt!$C$39,"")))))))</f>
        <v/>
      </c>
      <c r="R73" s="6"/>
      <c r="S73" s="39"/>
    </row>
    <row r="74" spans="1:19" s="2" customFormat="1" ht="18" customHeight="1" x14ac:dyDescent="0.2">
      <c r="A74" s="101"/>
      <c r="B74" s="102"/>
      <c r="C74" s="102"/>
      <c r="D74" s="103"/>
      <c r="E74" s="104"/>
      <c r="F74" s="105"/>
      <c r="G74" s="106" t="str">
        <f t="shared" si="9"/>
        <v/>
      </c>
      <c r="H74" s="106" t="str">
        <f t="shared" si="10"/>
        <v/>
      </c>
      <c r="I74" s="85"/>
      <c r="L74" s="4" t="str">
        <f t="shared" si="7"/>
        <v/>
      </c>
      <c r="M74" s="5" t="str">
        <f t="shared" si="11"/>
        <v/>
      </c>
      <c r="N74" s="6" t="str">
        <f>IF(Titelblatt!$B$25="Saldo",IF(E74=0,"",E74),IF(Titelblatt!$B$25="Nicht MWST-pflichtig",IF(E74=0,"",E74),IF(H74=0,"",H74)))</f>
        <v/>
      </c>
      <c r="O74" s="6"/>
      <c r="P74" s="18" t="str">
        <f t="shared" si="8"/>
        <v/>
      </c>
      <c r="Q74" s="18" t="str">
        <f>IF(Titelblatt!$B$25="Nicht MWST-pflichtig","",IF(F74=Titelblatt!$B$34,Titelblatt!$C$34,IF(F74=Titelblatt!$B$35,Titelblatt!$C$35,IF(F74=Titelblatt!$B$36,Titelblatt!$C$36,IF(F74=Titelblatt!$B$37,Titelblatt!$C$37,IF(F74=Titelblatt!$B$38,Titelblatt!$C$38,IF(F74=Titelblatt!$B$39,Titelblatt!$C$39,"")))))))</f>
        <v/>
      </c>
      <c r="R74" s="6"/>
      <c r="S74" s="39"/>
    </row>
    <row r="75" spans="1:19" s="2" customFormat="1" ht="18" customHeight="1" x14ac:dyDescent="0.2">
      <c r="A75" s="101"/>
      <c r="B75" s="102"/>
      <c r="C75" s="102"/>
      <c r="D75" s="103"/>
      <c r="E75" s="104"/>
      <c r="F75" s="105"/>
      <c r="G75" s="106" t="str">
        <f t="shared" si="9"/>
        <v/>
      </c>
      <c r="H75" s="106" t="str">
        <f t="shared" si="10"/>
        <v/>
      </c>
      <c r="I75" s="85"/>
      <c r="L75" s="4" t="str">
        <f t="shared" si="7"/>
        <v/>
      </c>
      <c r="M75" s="5" t="str">
        <f t="shared" si="11"/>
        <v/>
      </c>
      <c r="N75" s="6" t="str">
        <f>IF(Titelblatt!$B$25="Saldo",IF(E75=0,"",E75),IF(Titelblatt!$B$25="Nicht MWST-pflichtig",IF(E75=0,"",E75),IF(H75=0,"",H75)))</f>
        <v/>
      </c>
      <c r="O75" s="6"/>
      <c r="P75" s="18" t="str">
        <f t="shared" si="8"/>
        <v/>
      </c>
      <c r="Q75" s="18" t="str">
        <f>IF(Titelblatt!$B$25="Nicht MWST-pflichtig","",IF(F75=Titelblatt!$B$34,Titelblatt!$C$34,IF(F75=Titelblatt!$B$35,Titelblatt!$C$35,IF(F75=Titelblatt!$B$36,Titelblatt!$C$36,IF(F75=Titelblatt!$B$37,Titelblatt!$C$37,IF(F75=Titelblatt!$B$38,Titelblatt!$C$38,IF(F75=Titelblatt!$B$39,Titelblatt!$C$39,"")))))))</f>
        <v/>
      </c>
      <c r="R75" s="6"/>
      <c r="S75" s="39"/>
    </row>
    <row r="76" spans="1:19" s="2" customFormat="1" ht="18" customHeight="1" x14ac:dyDescent="0.2">
      <c r="A76" s="101"/>
      <c r="B76" s="102"/>
      <c r="C76" s="102"/>
      <c r="D76" s="103"/>
      <c r="E76" s="104"/>
      <c r="F76" s="105"/>
      <c r="G76" s="106" t="str">
        <f t="shared" si="9"/>
        <v/>
      </c>
      <c r="H76" s="106" t="str">
        <f t="shared" si="10"/>
        <v/>
      </c>
      <c r="I76" s="85"/>
      <c r="L76" s="4" t="str">
        <f t="shared" si="7"/>
        <v/>
      </c>
      <c r="M76" s="5" t="str">
        <f t="shared" si="11"/>
        <v/>
      </c>
      <c r="N76" s="6" t="str">
        <f>IF(Titelblatt!$B$25="Saldo",IF(E76=0,"",E76),IF(Titelblatt!$B$25="Nicht MWST-pflichtig",IF(E76=0,"",E76),IF(H76=0,"",H76)))</f>
        <v/>
      </c>
      <c r="O76" s="6"/>
      <c r="P76" s="18" t="str">
        <f t="shared" si="8"/>
        <v/>
      </c>
      <c r="Q76" s="18" t="str">
        <f>IF(Titelblatt!$B$25="Nicht MWST-pflichtig","",IF(F76=Titelblatt!$B$34,Titelblatt!$C$34,IF(F76=Titelblatt!$B$35,Titelblatt!$C$35,IF(F76=Titelblatt!$B$36,Titelblatt!$C$36,IF(F76=Titelblatt!$B$37,Titelblatt!$C$37,IF(F76=Titelblatt!$B$38,Titelblatt!$C$38,IF(F76=Titelblatt!$B$39,Titelblatt!$C$39,"")))))))</f>
        <v/>
      </c>
      <c r="R76" s="6"/>
      <c r="S76" s="39"/>
    </row>
    <row r="77" spans="1:19" s="2" customFormat="1" ht="18" customHeight="1" x14ac:dyDescent="0.2">
      <c r="A77" s="101"/>
      <c r="B77" s="102"/>
      <c r="C77" s="102"/>
      <c r="D77" s="103"/>
      <c r="E77" s="104"/>
      <c r="F77" s="105"/>
      <c r="G77" s="106" t="str">
        <f t="shared" si="9"/>
        <v/>
      </c>
      <c r="H77" s="106" t="str">
        <f t="shared" si="10"/>
        <v/>
      </c>
      <c r="I77" s="85"/>
      <c r="L77" s="4" t="str">
        <f t="shared" si="7"/>
        <v/>
      </c>
      <c r="M77" s="5" t="str">
        <f t="shared" si="11"/>
        <v/>
      </c>
      <c r="N77" s="6" t="str">
        <f>IF(Titelblatt!$B$25="Saldo",IF(E77=0,"",E77),IF(Titelblatt!$B$25="Nicht MWST-pflichtig",IF(E77=0,"",E77),IF(H77=0,"",H77)))</f>
        <v/>
      </c>
      <c r="O77" s="6"/>
      <c r="P77" s="18" t="str">
        <f t="shared" si="8"/>
        <v/>
      </c>
      <c r="Q77" s="18" t="str">
        <f>IF(Titelblatt!$B$25="Nicht MWST-pflichtig","",IF(F77=Titelblatt!$B$34,Titelblatt!$C$34,IF(F77=Titelblatt!$B$35,Titelblatt!$C$35,IF(F77=Titelblatt!$B$36,Titelblatt!$C$36,IF(F77=Titelblatt!$B$37,Titelblatt!$C$37,IF(F77=Titelblatt!$B$38,Titelblatt!$C$38,IF(F77=Titelblatt!$B$39,Titelblatt!$C$39,"")))))))</f>
        <v/>
      </c>
      <c r="R77" s="6"/>
      <c r="S77" s="39"/>
    </row>
    <row r="78" spans="1:19" s="2" customFormat="1" ht="18" customHeight="1" x14ac:dyDescent="0.2">
      <c r="A78" s="101"/>
      <c r="B78" s="102"/>
      <c r="C78" s="102"/>
      <c r="D78" s="103"/>
      <c r="E78" s="104"/>
      <c r="F78" s="105"/>
      <c r="G78" s="106" t="str">
        <f t="shared" si="9"/>
        <v/>
      </c>
      <c r="H78" s="106" t="str">
        <f t="shared" si="10"/>
        <v/>
      </c>
      <c r="I78" s="85"/>
      <c r="L78" s="4" t="str">
        <f t="shared" si="7"/>
        <v/>
      </c>
      <c r="M78" s="5" t="str">
        <f t="shared" si="11"/>
        <v/>
      </c>
      <c r="N78" s="6" t="str">
        <f>IF(Titelblatt!$B$25="Saldo",IF(E78=0,"",E78),IF(Titelblatt!$B$25="Nicht MWST-pflichtig",IF(E78=0,"",E78),IF(H78=0,"",H78)))</f>
        <v/>
      </c>
      <c r="O78" s="6"/>
      <c r="P78" s="18" t="str">
        <f t="shared" si="8"/>
        <v/>
      </c>
      <c r="Q78" s="18" t="str">
        <f>IF(Titelblatt!$B$25="Nicht MWST-pflichtig","",IF(F78=Titelblatt!$B$34,Titelblatt!$C$34,IF(F78=Titelblatt!$B$35,Titelblatt!$C$35,IF(F78=Titelblatt!$B$36,Titelblatt!$C$36,IF(F78=Titelblatt!$B$37,Titelblatt!$C$37,IF(F78=Titelblatt!$B$38,Titelblatt!$C$38,IF(F78=Titelblatt!$B$39,Titelblatt!$C$39,"")))))))</f>
        <v/>
      </c>
      <c r="R78" s="6"/>
      <c r="S78" s="39"/>
    </row>
    <row r="79" spans="1:19" s="2" customFormat="1" ht="18" customHeight="1" x14ac:dyDescent="0.2">
      <c r="A79" s="101"/>
      <c r="B79" s="102"/>
      <c r="C79" s="102"/>
      <c r="D79" s="103"/>
      <c r="E79" s="104"/>
      <c r="F79" s="105"/>
      <c r="G79" s="106" t="str">
        <f t="shared" si="9"/>
        <v/>
      </c>
      <c r="H79" s="106" t="str">
        <f t="shared" si="10"/>
        <v/>
      </c>
      <c r="I79" s="85"/>
      <c r="L79" s="4" t="str">
        <f t="shared" si="7"/>
        <v/>
      </c>
      <c r="M79" s="5" t="str">
        <f t="shared" si="11"/>
        <v/>
      </c>
      <c r="N79" s="6" t="str">
        <f>IF(Titelblatt!$B$25="Saldo",IF(E79=0,"",E79),IF(Titelblatt!$B$25="Nicht MWST-pflichtig",IF(E79=0,"",E79),IF(H79=0,"",H79)))</f>
        <v/>
      </c>
      <c r="O79" s="6"/>
      <c r="P79" s="18" t="str">
        <f t="shared" si="8"/>
        <v/>
      </c>
      <c r="Q79" s="18" t="str">
        <f>IF(Titelblatt!$B$25="Nicht MWST-pflichtig","",IF(F79=Titelblatt!$B$34,Titelblatt!$C$34,IF(F79=Titelblatt!$B$35,Titelblatt!$C$35,IF(F79=Titelblatt!$B$36,Titelblatt!$C$36,IF(F79=Titelblatt!$B$37,Titelblatt!$C$37,IF(F79=Titelblatt!$B$38,Titelblatt!$C$38,IF(F79=Titelblatt!$B$39,Titelblatt!$C$39,"")))))))</f>
        <v/>
      </c>
      <c r="R79" s="6"/>
      <c r="S79" s="39"/>
    </row>
    <row r="80" spans="1:19" s="2" customFormat="1" ht="18" customHeight="1" x14ac:dyDescent="0.2">
      <c r="A80" s="101"/>
      <c r="B80" s="102"/>
      <c r="C80" s="102"/>
      <c r="D80" s="103"/>
      <c r="E80" s="104"/>
      <c r="F80" s="105"/>
      <c r="G80" s="106" t="str">
        <f t="shared" si="9"/>
        <v/>
      </c>
      <c r="H80" s="106" t="str">
        <f t="shared" si="10"/>
        <v/>
      </c>
      <c r="I80" s="85"/>
      <c r="L80" s="4" t="str">
        <f t="shared" si="7"/>
        <v/>
      </c>
      <c r="M80" s="5" t="str">
        <f t="shared" si="11"/>
        <v/>
      </c>
      <c r="N80" s="6" t="str">
        <f>IF(Titelblatt!$B$25="Saldo",IF(E80=0,"",E80),IF(Titelblatt!$B$25="Nicht MWST-pflichtig",IF(E80=0,"",E80),IF(H80=0,"",H80)))</f>
        <v/>
      </c>
      <c r="O80" s="6"/>
      <c r="P80" s="18" t="str">
        <f t="shared" si="8"/>
        <v/>
      </c>
      <c r="Q80" s="18" t="str">
        <f>IF(Titelblatt!$B$25="Nicht MWST-pflichtig","",IF(F80=Titelblatt!$B$34,Titelblatt!$C$34,IF(F80=Titelblatt!$B$35,Titelblatt!$C$35,IF(F80=Titelblatt!$B$36,Titelblatt!$C$36,IF(F80=Titelblatt!$B$37,Titelblatt!$C$37,IF(F80=Titelblatt!$B$38,Titelblatt!$C$38,IF(F80=Titelblatt!$B$39,Titelblatt!$C$39,"")))))))</f>
        <v/>
      </c>
      <c r="R80" s="6"/>
      <c r="S80" s="39"/>
    </row>
    <row r="81" spans="1:19" s="2" customFormat="1" ht="18" customHeight="1" x14ac:dyDescent="0.2">
      <c r="A81" s="101"/>
      <c r="B81" s="102"/>
      <c r="C81" s="102"/>
      <c r="D81" s="103"/>
      <c r="E81" s="104"/>
      <c r="F81" s="105"/>
      <c r="G81" s="106" t="str">
        <f t="shared" si="9"/>
        <v/>
      </c>
      <c r="H81" s="106" t="str">
        <f t="shared" si="10"/>
        <v/>
      </c>
      <c r="I81" s="85"/>
      <c r="L81" s="4" t="str">
        <f t="shared" si="7"/>
        <v/>
      </c>
      <c r="M81" s="5" t="str">
        <f t="shared" si="11"/>
        <v/>
      </c>
      <c r="N81" s="6" t="str">
        <f>IF(Titelblatt!$B$25="Saldo",IF(E81=0,"",E81),IF(Titelblatt!$B$25="Nicht MWST-pflichtig",IF(E81=0,"",E81),IF(H81=0,"",H81)))</f>
        <v/>
      </c>
      <c r="O81" s="6"/>
      <c r="P81" s="18" t="str">
        <f t="shared" si="8"/>
        <v/>
      </c>
      <c r="Q81" s="18" t="str">
        <f>IF(Titelblatt!$B$25="Nicht MWST-pflichtig","",IF(F81=Titelblatt!$B$34,Titelblatt!$C$34,IF(F81=Titelblatt!$B$35,Titelblatt!$C$35,IF(F81=Titelblatt!$B$36,Titelblatt!$C$36,IF(F81=Titelblatt!$B$37,Titelblatt!$C$37,IF(F81=Titelblatt!$B$38,Titelblatt!$C$38,IF(F81=Titelblatt!$B$39,Titelblatt!$C$39,"")))))))</f>
        <v/>
      </c>
      <c r="R81" s="6"/>
      <c r="S81" s="39"/>
    </row>
    <row r="82" spans="1:19" s="2" customFormat="1" ht="18" customHeight="1" x14ac:dyDescent="0.2">
      <c r="A82" s="101"/>
      <c r="B82" s="102"/>
      <c r="C82" s="102"/>
      <c r="D82" s="103"/>
      <c r="E82" s="104"/>
      <c r="F82" s="105"/>
      <c r="G82" s="106" t="str">
        <f t="shared" si="9"/>
        <v/>
      </c>
      <c r="H82" s="106" t="str">
        <f t="shared" si="10"/>
        <v/>
      </c>
      <c r="I82" s="85"/>
      <c r="L82" s="4" t="str">
        <f t="shared" si="7"/>
        <v/>
      </c>
      <c r="M82" s="5" t="str">
        <f t="shared" si="11"/>
        <v/>
      </c>
      <c r="N82" s="6" t="str">
        <f>IF(Titelblatt!$B$25="Saldo",IF(E82=0,"",E82),IF(Titelblatt!$B$25="Nicht MWST-pflichtig",IF(E82=0,"",E82),IF(H82=0,"",H82)))</f>
        <v/>
      </c>
      <c r="O82" s="6"/>
      <c r="P82" s="18" t="str">
        <f t="shared" si="8"/>
        <v/>
      </c>
      <c r="Q82" s="18" t="str">
        <f>IF(Titelblatt!$B$25="Nicht MWST-pflichtig","",IF(F82=Titelblatt!$B$34,Titelblatt!$C$34,IF(F82=Titelblatt!$B$35,Titelblatt!$C$35,IF(F82=Titelblatt!$B$36,Titelblatt!$C$36,IF(F82=Titelblatt!$B$37,Titelblatt!$C$37,IF(F82=Titelblatt!$B$38,Titelblatt!$C$38,IF(F82=Titelblatt!$B$39,Titelblatt!$C$39,"")))))))</f>
        <v/>
      </c>
      <c r="R82" s="6"/>
      <c r="S82" s="39"/>
    </row>
    <row r="83" spans="1:19" s="2" customFormat="1" ht="18" customHeight="1" x14ac:dyDescent="0.2">
      <c r="A83" s="101"/>
      <c r="B83" s="102"/>
      <c r="C83" s="102"/>
      <c r="D83" s="103"/>
      <c r="E83" s="104"/>
      <c r="F83" s="105"/>
      <c r="G83" s="106" t="str">
        <f t="shared" si="9"/>
        <v/>
      </c>
      <c r="H83" s="106" t="str">
        <f t="shared" si="10"/>
        <v/>
      </c>
      <c r="I83" s="85"/>
      <c r="L83" s="4" t="str">
        <f t="shared" si="7"/>
        <v/>
      </c>
      <c r="M83" s="5" t="str">
        <f t="shared" si="11"/>
        <v/>
      </c>
      <c r="N83" s="6" t="str">
        <f>IF(Titelblatt!$B$25="Saldo",IF(E83=0,"",E83),IF(Titelblatt!$B$25="Nicht MWST-pflichtig",IF(E83=0,"",E83),IF(H83=0,"",H83)))</f>
        <v/>
      </c>
      <c r="O83" s="6"/>
      <c r="P83" s="18" t="str">
        <f t="shared" si="8"/>
        <v/>
      </c>
      <c r="Q83" s="18" t="str">
        <f>IF(Titelblatt!$B$25="Nicht MWST-pflichtig","",IF(F83=Titelblatt!$B$34,Titelblatt!$C$34,IF(F83=Titelblatt!$B$35,Titelblatt!$C$35,IF(F83=Titelblatt!$B$36,Titelblatt!$C$36,IF(F83=Titelblatt!$B$37,Titelblatt!$C$37,IF(F83=Titelblatt!$B$38,Titelblatt!$C$38,IF(F83=Titelblatt!$B$39,Titelblatt!$C$39,"")))))))</f>
        <v/>
      </c>
      <c r="R83" s="6"/>
      <c r="S83" s="39"/>
    </row>
    <row r="84" spans="1:19" s="2" customFormat="1" ht="18" customHeight="1" x14ac:dyDescent="0.2">
      <c r="A84" s="101"/>
      <c r="B84" s="102"/>
      <c r="C84" s="102"/>
      <c r="D84" s="103"/>
      <c r="E84" s="104"/>
      <c r="F84" s="105"/>
      <c r="G84" s="106" t="str">
        <f t="shared" si="9"/>
        <v/>
      </c>
      <c r="H84" s="106" t="str">
        <f t="shared" si="10"/>
        <v/>
      </c>
      <c r="I84" s="85"/>
      <c r="L84" s="4" t="str">
        <f t="shared" si="7"/>
        <v/>
      </c>
      <c r="M84" s="5" t="str">
        <f t="shared" si="11"/>
        <v/>
      </c>
      <c r="N84" s="6" t="str">
        <f>IF(Titelblatt!$B$25="Saldo",IF(E84=0,"",E84),IF(Titelblatt!$B$25="Nicht MWST-pflichtig",IF(E84=0,"",E84),IF(H84=0,"",H84)))</f>
        <v/>
      </c>
      <c r="O84" s="6"/>
      <c r="P84" s="18" t="str">
        <f t="shared" si="8"/>
        <v/>
      </c>
      <c r="Q84" s="18" t="str">
        <f>IF(Titelblatt!$B$25="Nicht MWST-pflichtig","",IF(F84=Titelblatt!$B$34,Titelblatt!$C$34,IF(F84=Titelblatt!$B$35,Titelblatt!$C$35,IF(F84=Titelblatt!$B$36,Titelblatt!$C$36,IF(F84=Titelblatt!$B$37,Titelblatt!$C$37,IF(F84=Titelblatt!$B$38,Titelblatt!$C$38,IF(F84=Titelblatt!$B$39,Titelblatt!$C$39,"")))))))</f>
        <v/>
      </c>
      <c r="R84" s="6"/>
      <c r="S84" s="39"/>
    </row>
    <row r="85" spans="1:19" s="2" customFormat="1" ht="18" customHeight="1" x14ac:dyDescent="0.2">
      <c r="A85" s="101"/>
      <c r="B85" s="102"/>
      <c r="C85" s="102"/>
      <c r="D85" s="103"/>
      <c r="E85" s="104"/>
      <c r="F85" s="105"/>
      <c r="G85" s="106" t="str">
        <f t="shared" si="9"/>
        <v/>
      </c>
      <c r="H85" s="106" t="str">
        <f t="shared" si="10"/>
        <v/>
      </c>
      <c r="I85" s="85"/>
      <c r="L85" s="4" t="str">
        <f t="shared" si="7"/>
        <v/>
      </c>
      <c r="M85" s="5" t="str">
        <f t="shared" si="11"/>
        <v/>
      </c>
      <c r="N85" s="6" t="str">
        <f>IF(Titelblatt!$B$25="Saldo",IF(E85=0,"",E85),IF(Titelblatt!$B$25="Nicht MWST-pflichtig",IF(E85=0,"",E85),IF(H85=0,"",H85)))</f>
        <v/>
      </c>
      <c r="O85" s="6"/>
      <c r="P85" s="18" t="str">
        <f t="shared" si="8"/>
        <v/>
      </c>
      <c r="Q85" s="18" t="str">
        <f>IF(Titelblatt!$B$25="Nicht MWST-pflichtig","",IF(F85=Titelblatt!$B$34,Titelblatt!$C$34,IF(F85=Titelblatt!$B$35,Titelblatt!$C$35,IF(F85=Titelblatt!$B$36,Titelblatt!$C$36,IF(F85=Titelblatt!$B$37,Titelblatt!$C$37,IF(F85=Titelblatt!$B$38,Titelblatt!$C$38,IF(F85=Titelblatt!$B$39,Titelblatt!$C$39,"")))))))</f>
        <v/>
      </c>
      <c r="R85" s="6"/>
      <c r="S85" s="39"/>
    </row>
    <row r="86" spans="1:19" s="2" customFormat="1" ht="18" customHeight="1" x14ac:dyDescent="0.2">
      <c r="A86" s="101"/>
      <c r="B86" s="102"/>
      <c r="C86" s="102"/>
      <c r="D86" s="103"/>
      <c r="E86" s="104"/>
      <c r="F86" s="105"/>
      <c r="G86" s="106" t="str">
        <f t="shared" si="9"/>
        <v/>
      </c>
      <c r="H86" s="106" t="str">
        <f t="shared" si="10"/>
        <v/>
      </c>
      <c r="I86" s="85"/>
      <c r="L86" s="4" t="str">
        <f t="shared" si="7"/>
        <v/>
      </c>
      <c r="M86" s="5" t="str">
        <f t="shared" si="11"/>
        <v/>
      </c>
      <c r="N86" s="6" t="str">
        <f>IF(Titelblatt!$B$25="Saldo",IF(E86=0,"",E86),IF(Titelblatt!$B$25="Nicht MWST-pflichtig",IF(E86=0,"",E86),IF(H86=0,"",H86)))</f>
        <v/>
      </c>
      <c r="O86" s="6"/>
      <c r="P86" s="18" t="str">
        <f t="shared" si="8"/>
        <v/>
      </c>
      <c r="Q86" s="18" t="str">
        <f>IF(Titelblatt!$B$25="Nicht MWST-pflichtig","",IF(F86=Titelblatt!$B$34,Titelblatt!$C$34,IF(F86=Titelblatt!$B$35,Titelblatt!$C$35,IF(F86=Titelblatt!$B$36,Titelblatt!$C$36,IF(F86=Titelblatt!$B$37,Titelblatt!$C$37,IF(F86=Titelblatt!$B$38,Titelblatt!$C$38,IF(F86=Titelblatt!$B$39,Titelblatt!$C$39,"")))))))</f>
        <v/>
      </c>
      <c r="R86" s="6"/>
      <c r="S86" s="39"/>
    </row>
    <row r="87" spans="1:19" s="2" customFormat="1" ht="18" customHeight="1" x14ac:dyDescent="0.2">
      <c r="A87" s="101"/>
      <c r="B87" s="102"/>
      <c r="C87" s="102"/>
      <c r="D87" s="103"/>
      <c r="E87" s="104"/>
      <c r="F87" s="105"/>
      <c r="G87" s="106" t="str">
        <f t="shared" si="9"/>
        <v/>
      </c>
      <c r="H87" s="106" t="str">
        <f t="shared" si="10"/>
        <v/>
      </c>
      <c r="I87" s="85"/>
      <c r="L87" s="4" t="str">
        <f t="shared" si="7"/>
        <v/>
      </c>
      <c r="M87" s="5" t="str">
        <f t="shared" si="11"/>
        <v/>
      </c>
      <c r="N87" s="6" t="str">
        <f>IF(Titelblatt!$B$25="Saldo",IF(E87=0,"",E87),IF(Titelblatt!$B$25="Nicht MWST-pflichtig",IF(E87=0,"",E87),IF(H87=0,"",H87)))</f>
        <v/>
      </c>
      <c r="O87" s="6"/>
      <c r="P87" s="18" t="str">
        <f t="shared" si="8"/>
        <v/>
      </c>
      <c r="Q87" s="18" t="str">
        <f>IF(Titelblatt!$B$25="Nicht MWST-pflichtig","",IF(F87=Titelblatt!$B$34,Titelblatt!$C$34,IF(F87=Titelblatt!$B$35,Titelblatt!$C$35,IF(F87=Titelblatt!$B$36,Titelblatt!$C$36,IF(F87=Titelblatt!$B$37,Titelblatt!$C$37,IF(F87=Titelblatt!$B$38,Titelblatt!$C$38,IF(F87=Titelblatt!$B$39,Titelblatt!$C$39,"")))))))</f>
        <v/>
      </c>
      <c r="R87" s="6"/>
      <c r="S87" s="39"/>
    </row>
    <row r="88" spans="1:19" s="2" customFormat="1" ht="18" customHeight="1" x14ac:dyDescent="0.2">
      <c r="A88" s="101"/>
      <c r="B88" s="102"/>
      <c r="C88" s="102"/>
      <c r="D88" s="103"/>
      <c r="E88" s="104"/>
      <c r="F88" s="105"/>
      <c r="G88" s="106" t="str">
        <f t="shared" si="9"/>
        <v/>
      </c>
      <c r="H88" s="106" t="str">
        <f t="shared" si="10"/>
        <v/>
      </c>
      <c r="I88" s="85"/>
      <c r="L88" s="4" t="str">
        <f t="shared" si="7"/>
        <v/>
      </c>
      <c r="M88" s="5" t="str">
        <f t="shared" si="11"/>
        <v/>
      </c>
      <c r="N88" s="6" t="str">
        <f>IF(Titelblatt!$B$25="Saldo",IF(E88=0,"",E88),IF(Titelblatt!$B$25="Nicht MWST-pflichtig",IF(E88=0,"",E88),IF(H88=0,"",H88)))</f>
        <v/>
      </c>
      <c r="O88" s="6"/>
      <c r="P88" s="18" t="str">
        <f t="shared" si="8"/>
        <v/>
      </c>
      <c r="Q88" s="18" t="str">
        <f>IF(Titelblatt!$B$25="Nicht MWST-pflichtig","",IF(F88=Titelblatt!$B$34,Titelblatt!$C$34,IF(F88=Titelblatt!$B$35,Titelblatt!$C$35,IF(F88=Titelblatt!$B$36,Titelblatt!$C$36,IF(F88=Titelblatt!$B$37,Titelblatt!$C$37,IF(F88=Titelblatt!$B$38,Titelblatt!$C$38,IF(F88=Titelblatt!$B$39,Titelblatt!$C$39,"")))))))</f>
        <v/>
      </c>
      <c r="R88" s="6"/>
      <c r="S88" s="39"/>
    </row>
    <row r="89" spans="1:19" s="2" customFormat="1" ht="18" customHeight="1" x14ac:dyDescent="0.2">
      <c r="A89" s="101"/>
      <c r="B89" s="102"/>
      <c r="C89" s="102"/>
      <c r="D89" s="103"/>
      <c r="E89" s="104"/>
      <c r="F89" s="105"/>
      <c r="G89" s="106" t="str">
        <f t="shared" si="9"/>
        <v/>
      </c>
      <c r="H89" s="106" t="str">
        <f t="shared" si="10"/>
        <v/>
      </c>
      <c r="I89" s="85"/>
      <c r="L89" s="4" t="str">
        <f t="shared" si="7"/>
        <v/>
      </c>
      <c r="M89" s="5" t="str">
        <f t="shared" si="11"/>
        <v/>
      </c>
      <c r="N89" s="6" t="str">
        <f>IF(Titelblatt!$B$25="Saldo",IF(E89=0,"",E89),IF(Titelblatt!$B$25="Nicht MWST-pflichtig",IF(E89=0,"",E89),IF(H89=0,"",H89)))</f>
        <v/>
      </c>
      <c r="O89" s="6"/>
      <c r="P89" s="18" t="str">
        <f t="shared" si="8"/>
        <v/>
      </c>
      <c r="Q89" s="18" t="str">
        <f>IF(Titelblatt!$B$25="Nicht MWST-pflichtig","",IF(F89=Titelblatt!$B$34,Titelblatt!$C$34,IF(F89=Titelblatt!$B$35,Titelblatt!$C$35,IF(F89=Titelblatt!$B$36,Titelblatt!$C$36,IF(F89=Titelblatt!$B$37,Titelblatt!$C$37,IF(F89=Titelblatt!$B$38,Titelblatt!$C$38,IF(F89=Titelblatt!$B$39,Titelblatt!$C$39,"")))))))</f>
        <v/>
      </c>
      <c r="R89" s="6"/>
      <c r="S89" s="39"/>
    </row>
    <row r="90" spans="1:19" s="2" customFormat="1" ht="18" customHeight="1" x14ac:dyDescent="0.2">
      <c r="A90" s="101"/>
      <c r="B90" s="102"/>
      <c r="C90" s="102"/>
      <c r="D90" s="103"/>
      <c r="E90" s="104"/>
      <c r="F90" s="105"/>
      <c r="G90" s="106" t="str">
        <f t="shared" si="9"/>
        <v/>
      </c>
      <c r="H90" s="106" t="str">
        <f t="shared" si="10"/>
        <v/>
      </c>
      <c r="I90" s="85"/>
      <c r="L90" s="4" t="str">
        <f t="shared" si="7"/>
        <v/>
      </c>
      <c r="M90" s="5" t="str">
        <f t="shared" si="11"/>
        <v/>
      </c>
      <c r="N90" s="6" t="str">
        <f>IF(Titelblatt!$B$25="Saldo",IF(E90=0,"",E90),IF(Titelblatt!$B$25="Nicht MWST-pflichtig",IF(E90=0,"",E90),IF(H90=0,"",H90)))</f>
        <v/>
      </c>
      <c r="O90" s="6"/>
      <c r="P90" s="18" t="str">
        <f t="shared" si="8"/>
        <v/>
      </c>
      <c r="Q90" s="18" t="str">
        <f>IF(Titelblatt!$B$25="Nicht MWST-pflichtig","",IF(F90=Titelblatt!$B$34,Titelblatt!$C$34,IF(F90=Titelblatt!$B$35,Titelblatt!$C$35,IF(F90=Titelblatt!$B$36,Titelblatt!$C$36,IF(F90=Titelblatt!$B$37,Titelblatt!$C$37,IF(F90=Titelblatt!$B$38,Titelblatt!$C$38,IF(F90=Titelblatt!$B$39,Titelblatt!$C$39,"")))))))</f>
        <v/>
      </c>
      <c r="R90" s="6"/>
      <c r="S90" s="39"/>
    </row>
    <row r="91" spans="1:19" s="2" customFormat="1" ht="18" customHeight="1" x14ac:dyDescent="0.2">
      <c r="A91" s="101"/>
      <c r="B91" s="102"/>
      <c r="C91" s="102"/>
      <c r="D91" s="103"/>
      <c r="E91" s="104"/>
      <c r="F91" s="105"/>
      <c r="G91" s="106" t="str">
        <f t="shared" si="9"/>
        <v/>
      </c>
      <c r="H91" s="106" t="str">
        <f t="shared" si="10"/>
        <v/>
      </c>
      <c r="I91" s="85"/>
      <c r="L91" s="4" t="str">
        <f t="shared" si="7"/>
        <v/>
      </c>
      <c r="M91" s="5" t="str">
        <f t="shared" si="11"/>
        <v/>
      </c>
      <c r="N91" s="6" t="str">
        <f>IF(Titelblatt!$B$25="Saldo",IF(E91=0,"",E91),IF(Titelblatt!$B$25="Nicht MWST-pflichtig",IF(E91=0,"",E91),IF(H91=0,"",H91)))</f>
        <v/>
      </c>
      <c r="O91" s="6"/>
      <c r="P91" s="18" t="str">
        <f t="shared" si="8"/>
        <v/>
      </c>
      <c r="Q91" s="18" t="str">
        <f>IF(Titelblatt!$B$25="Nicht MWST-pflichtig","",IF(F91=Titelblatt!$B$34,Titelblatt!$C$34,IF(F91=Titelblatt!$B$35,Titelblatt!$C$35,IF(F91=Titelblatt!$B$36,Titelblatt!$C$36,IF(F91=Titelblatt!$B$37,Titelblatt!$C$37,IF(F91=Titelblatt!$B$38,Titelblatt!$C$38,IF(F91=Titelblatt!$B$39,Titelblatt!$C$39,"")))))))</f>
        <v/>
      </c>
      <c r="R91" s="6"/>
      <c r="S91" s="39"/>
    </row>
    <row r="92" spans="1:19" s="2" customFormat="1" ht="18" customHeight="1" x14ac:dyDescent="0.2">
      <c r="A92" s="101"/>
      <c r="B92" s="102"/>
      <c r="C92" s="102"/>
      <c r="D92" s="103"/>
      <c r="E92" s="104"/>
      <c r="F92" s="105"/>
      <c r="G92" s="106" t="str">
        <f t="shared" si="9"/>
        <v/>
      </c>
      <c r="H92" s="106" t="str">
        <f t="shared" si="10"/>
        <v/>
      </c>
      <c r="I92" s="85"/>
      <c r="L92" s="4" t="str">
        <f t="shared" si="7"/>
        <v/>
      </c>
      <c r="M92" s="5" t="str">
        <f t="shared" si="11"/>
        <v/>
      </c>
      <c r="N92" s="6" t="str">
        <f>IF(Titelblatt!$B$25="Saldo",IF(E92=0,"",E92),IF(Titelblatt!$B$25="Nicht MWST-pflichtig",IF(E92=0,"",E92),IF(H92=0,"",H92)))</f>
        <v/>
      </c>
      <c r="O92" s="6"/>
      <c r="P92" s="18" t="str">
        <f t="shared" si="8"/>
        <v/>
      </c>
      <c r="Q92" s="18" t="str">
        <f>IF(Titelblatt!$B$25="Nicht MWST-pflichtig","",IF(F92=Titelblatt!$B$34,Titelblatt!$C$34,IF(F92=Titelblatt!$B$35,Titelblatt!$C$35,IF(F92=Titelblatt!$B$36,Titelblatt!$C$36,IF(F92=Titelblatt!$B$37,Titelblatt!$C$37,IF(F92=Titelblatt!$B$38,Titelblatt!$C$38,IF(F92=Titelblatt!$B$39,Titelblatt!$C$39,"")))))))</f>
        <v/>
      </c>
      <c r="R92" s="6"/>
      <c r="S92" s="39"/>
    </row>
    <row r="93" spans="1:19" s="2" customFormat="1" ht="18" customHeight="1" x14ac:dyDescent="0.2">
      <c r="A93" s="101"/>
      <c r="B93" s="102"/>
      <c r="C93" s="102"/>
      <c r="D93" s="103"/>
      <c r="E93" s="104"/>
      <c r="F93" s="105"/>
      <c r="G93" s="106" t="str">
        <f t="shared" si="9"/>
        <v/>
      </c>
      <c r="H93" s="106" t="str">
        <f t="shared" si="10"/>
        <v/>
      </c>
      <c r="I93" s="85"/>
      <c r="L93" s="4" t="str">
        <f t="shared" si="7"/>
        <v/>
      </c>
      <c r="M93" s="5" t="str">
        <f t="shared" si="11"/>
        <v/>
      </c>
      <c r="N93" s="6" t="str">
        <f>IF(Titelblatt!$B$25="Saldo",IF(E93=0,"",E93),IF(Titelblatt!$B$25="Nicht MWST-pflichtig",IF(E93=0,"",E93),IF(H93=0,"",H93)))</f>
        <v/>
      </c>
      <c r="O93" s="6"/>
      <c r="P93" s="18" t="str">
        <f t="shared" si="8"/>
        <v/>
      </c>
      <c r="Q93" s="18" t="str">
        <f>IF(Titelblatt!$B$25="Nicht MWST-pflichtig","",IF(F93=Titelblatt!$B$34,Titelblatt!$C$34,IF(F93=Titelblatt!$B$35,Titelblatt!$C$35,IF(F93=Titelblatt!$B$36,Titelblatt!$C$36,IF(F93=Titelblatt!$B$37,Titelblatt!$C$37,IF(F93=Titelblatt!$B$38,Titelblatt!$C$38,IF(F93=Titelblatt!$B$39,Titelblatt!$C$39,"")))))))</f>
        <v/>
      </c>
      <c r="R93" s="6"/>
      <c r="S93" s="39"/>
    </row>
    <row r="94" spans="1:19" s="2" customFormat="1" ht="18" customHeight="1" x14ac:dyDescent="0.2">
      <c r="A94" s="101"/>
      <c r="B94" s="102"/>
      <c r="C94" s="102"/>
      <c r="D94" s="103"/>
      <c r="E94" s="104"/>
      <c r="F94" s="105"/>
      <c r="G94" s="106" t="str">
        <f t="shared" si="9"/>
        <v/>
      </c>
      <c r="H94" s="106" t="str">
        <f t="shared" si="10"/>
        <v/>
      </c>
      <c r="I94" s="85"/>
      <c r="L94" s="4" t="str">
        <f t="shared" si="7"/>
        <v/>
      </c>
      <c r="M94" s="5" t="str">
        <f t="shared" si="11"/>
        <v/>
      </c>
      <c r="N94" s="6" t="str">
        <f>IF(Titelblatt!$B$25="Saldo",IF(E94=0,"",E94),IF(Titelblatt!$B$25="Nicht MWST-pflichtig",IF(E94=0,"",E94),IF(H94=0,"",H94)))</f>
        <v/>
      </c>
      <c r="O94" s="6"/>
      <c r="P94" s="18" t="str">
        <f t="shared" si="8"/>
        <v/>
      </c>
      <c r="Q94" s="18" t="str">
        <f>IF(Titelblatt!$B$25="Nicht MWST-pflichtig","",IF(F94=Titelblatt!$B$34,Titelblatt!$C$34,IF(F94=Titelblatt!$B$35,Titelblatt!$C$35,IF(F94=Titelblatt!$B$36,Titelblatt!$C$36,IF(F94=Titelblatt!$B$37,Titelblatt!$C$37,IF(F94=Titelblatt!$B$38,Titelblatt!$C$38,IF(F94=Titelblatt!$B$39,Titelblatt!$C$39,"")))))))</f>
        <v/>
      </c>
      <c r="R94" s="6"/>
      <c r="S94" s="39"/>
    </row>
    <row r="95" spans="1:19" s="2" customFormat="1" ht="18" customHeight="1" x14ac:dyDescent="0.2">
      <c r="A95" s="101"/>
      <c r="B95" s="102"/>
      <c r="C95" s="102"/>
      <c r="D95" s="103"/>
      <c r="E95" s="104"/>
      <c r="F95" s="105"/>
      <c r="G95" s="106" t="str">
        <f t="shared" si="9"/>
        <v/>
      </c>
      <c r="H95" s="106" t="str">
        <f t="shared" si="10"/>
        <v/>
      </c>
      <c r="I95" s="85"/>
      <c r="L95" s="4" t="str">
        <f t="shared" si="7"/>
        <v/>
      </c>
      <c r="M95" s="5" t="str">
        <f t="shared" si="11"/>
        <v/>
      </c>
      <c r="N95" s="6" t="str">
        <f>IF(Titelblatt!$B$25="Saldo",IF(E95=0,"",E95),IF(Titelblatt!$B$25="Nicht MWST-pflichtig",IF(E95=0,"",E95),IF(H95=0,"",H95)))</f>
        <v/>
      </c>
      <c r="O95" s="6"/>
      <c r="P95" s="18" t="str">
        <f t="shared" si="8"/>
        <v/>
      </c>
      <c r="Q95" s="18" t="str">
        <f>IF(Titelblatt!$B$25="Nicht MWST-pflichtig","",IF(F95=Titelblatt!$B$34,Titelblatt!$C$34,IF(F95=Titelblatt!$B$35,Titelblatt!$C$35,IF(F95=Titelblatt!$B$36,Titelblatt!$C$36,IF(F95=Titelblatt!$B$37,Titelblatt!$C$37,IF(F95=Titelblatt!$B$38,Titelblatt!$C$38,IF(F95=Titelblatt!$B$39,Titelblatt!$C$39,"")))))))</f>
        <v/>
      </c>
      <c r="R95" s="6"/>
      <c r="S95" s="39"/>
    </row>
    <row r="96" spans="1:19" s="2" customFormat="1" ht="18" customHeight="1" x14ac:dyDescent="0.2">
      <c r="A96" s="101"/>
      <c r="B96" s="102"/>
      <c r="C96" s="102"/>
      <c r="D96" s="103"/>
      <c r="E96" s="104"/>
      <c r="F96" s="105"/>
      <c r="G96" s="106" t="str">
        <f t="shared" si="9"/>
        <v/>
      </c>
      <c r="H96" s="106" t="str">
        <f t="shared" si="10"/>
        <v/>
      </c>
      <c r="I96" s="85"/>
      <c r="L96" s="4" t="str">
        <f t="shared" si="7"/>
        <v/>
      </c>
      <c r="M96" s="5" t="str">
        <f t="shared" si="11"/>
        <v/>
      </c>
      <c r="N96" s="6" t="str">
        <f>IF(Titelblatt!$B$25="Saldo",IF(E96=0,"",E96),IF(Titelblatt!$B$25="Nicht MWST-pflichtig",IF(E96=0,"",E96),IF(H96=0,"",H96)))</f>
        <v/>
      </c>
      <c r="O96" s="6"/>
      <c r="P96" s="18" t="str">
        <f t="shared" si="8"/>
        <v/>
      </c>
      <c r="Q96" s="18" t="str">
        <f>IF(Titelblatt!$B$25="Nicht MWST-pflichtig","",IF(F96=Titelblatt!$B$34,Titelblatt!$C$34,IF(F96=Titelblatt!$B$35,Titelblatt!$C$35,IF(F96=Titelblatt!$B$36,Titelblatt!$C$36,IF(F96=Titelblatt!$B$37,Titelblatt!$C$37,IF(F96=Titelblatt!$B$38,Titelblatt!$C$38,IF(F96=Titelblatt!$B$39,Titelblatt!$C$39,"")))))))</f>
        <v/>
      </c>
      <c r="R96" s="6"/>
      <c r="S96" s="39"/>
    </row>
    <row r="97" spans="1:19" s="2" customFormat="1" ht="18" customHeight="1" x14ac:dyDescent="0.2">
      <c r="A97" s="101"/>
      <c r="B97" s="102"/>
      <c r="C97" s="102"/>
      <c r="D97" s="103"/>
      <c r="E97" s="104"/>
      <c r="F97" s="105"/>
      <c r="G97" s="106" t="str">
        <f t="shared" si="9"/>
        <v/>
      </c>
      <c r="H97" s="106" t="str">
        <f t="shared" si="10"/>
        <v/>
      </c>
      <c r="I97" s="85"/>
      <c r="L97" s="4" t="str">
        <f t="shared" si="7"/>
        <v/>
      </c>
      <c r="M97" s="5" t="str">
        <f t="shared" si="11"/>
        <v/>
      </c>
      <c r="N97" s="6" t="str">
        <f>IF(Titelblatt!$B$25="Saldo",IF(E97=0,"",E97),IF(Titelblatt!$B$25="Nicht MWST-pflichtig",IF(E97=0,"",E97),IF(H97=0,"",H97)))</f>
        <v/>
      </c>
      <c r="O97" s="6"/>
      <c r="P97" s="18" t="str">
        <f t="shared" si="8"/>
        <v/>
      </c>
      <c r="Q97" s="18" t="str">
        <f>IF(Titelblatt!$B$25="Nicht MWST-pflichtig","",IF(F97=Titelblatt!$B$34,Titelblatt!$C$34,IF(F97=Titelblatt!$B$35,Titelblatt!$C$35,IF(F97=Titelblatt!$B$36,Titelblatt!$C$36,IF(F97=Titelblatt!$B$37,Titelblatt!$C$37,IF(F97=Titelblatt!$B$38,Titelblatt!$C$38,IF(F97=Titelblatt!$B$39,Titelblatt!$C$39,"")))))))</f>
        <v/>
      </c>
      <c r="R97" s="6"/>
      <c r="S97" s="39"/>
    </row>
    <row r="98" spans="1:19" s="2" customFormat="1" ht="18" customHeight="1" x14ac:dyDescent="0.2">
      <c r="A98" s="101"/>
      <c r="B98" s="102"/>
      <c r="C98" s="102"/>
      <c r="D98" s="103"/>
      <c r="E98" s="104"/>
      <c r="F98" s="105"/>
      <c r="G98" s="106" t="str">
        <f t="shared" si="9"/>
        <v/>
      </c>
      <c r="H98" s="106" t="str">
        <f t="shared" si="10"/>
        <v/>
      </c>
      <c r="I98" s="85"/>
      <c r="L98" s="4" t="str">
        <f t="shared" si="7"/>
        <v/>
      </c>
      <c r="M98" s="5" t="str">
        <f t="shared" si="11"/>
        <v/>
      </c>
      <c r="N98" s="6" t="str">
        <f>IF(Titelblatt!$B$25="Saldo",IF(E98=0,"",E98),IF(Titelblatt!$B$25="Nicht MWST-pflichtig",IF(E98=0,"",E98),IF(H98=0,"",H98)))</f>
        <v/>
      </c>
      <c r="O98" s="6"/>
      <c r="P98" s="18" t="str">
        <f t="shared" si="8"/>
        <v/>
      </c>
      <c r="Q98" s="18" t="str">
        <f>IF(Titelblatt!$B$25="Nicht MWST-pflichtig","",IF(F98=Titelblatt!$B$34,Titelblatt!$C$34,IF(F98=Titelblatt!$B$35,Titelblatt!$C$35,IF(F98=Titelblatt!$B$36,Titelblatt!$C$36,IF(F98=Titelblatt!$B$37,Titelblatt!$C$37,IF(F98=Titelblatt!$B$38,Titelblatt!$C$38,IF(F98=Titelblatt!$B$39,Titelblatt!$C$39,"")))))))</f>
        <v/>
      </c>
      <c r="R98" s="6"/>
      <c r="S98" s="39"/>
    </row>
    <row r="99" spans="1:19" s="2" customFormat="1" ht="18" customHeight="1" x14ac:dyDescent="0.2">
      <c r="A99" s="101"/>
      <c r="B99" s="102"/>
      <c r="C99" s="102"/>
      <c r="D99" s="103"/>
      <c r="E99" s="104"/>
      <c r="F99" s="105"/>
      <c r="G99" s="106" t="str">
        <f t="shared" si="9"/>
        <v/>
      </c>
      <c r="H99" s="106" t="str">
        <f t="shared" si="10"/>
        <v/>
      </c>
      <c r="I99" s="85"/>
      <c r="L99" s="4" t="str">
        <f t="shared" si="7"/>
        <v/>
      </c>
      <c r="M99" s="5" t="str">
        <f t="shared" si="11"/>
        <v/>
      </c>
      <c r="N99" s="6" t="str">
        <f>IF(Titelblatt!$B$25="Saldo",IF(E99=0,"",E99),IF(Titelblatt!$B$25="Nicht MWST-pflichtig",IF(E99=0,"",E99),IF(H99=0,"",H99)))</f>
        <v/>
      </c>
      <c r="O99" s="6"/>
      <c r="P99" s="18" t="str">
        <f t="shared" si="8"/>
        <v/>
      </c>
      <c r="Q99" s="18" t="str">
        <f>IF(Titelblatt!$B$25="Nicht MWST-pflichtig","",IF(F99=Titelblatt!$B$34,Titelblatt!$C$34,IF(F99=Titelblatt!$B$35,Titelblatt!$C$35,IF(F99=Titelblatt!$B$36,Titelblatt!$C$36,IF(F99=Titelblatt!$B$37,Titelblatt!$C$37,IF(F99=Titelblatt!$B$38,Titelblatt!$C$38,IF(F99=Titelblatt!$B$39,Titelblatt!$C$39,"")))))))</f>
        <v/>
      </c>
      <c r="R99" s="6"/>
      <c r="S99" s="39"/>
    </row>
    <row r="100" spans="1:19" s="2" customFormat="1" ht="18" customHeight="1" x14ac:dyDescent="0.2">
      <c r="A100" s="101"/>
      <c r="B100" s="102"/>
      <c r="C100" s="102"/>
      <c r="D100" s="103"/>
      <c r="E100" s="104"/>
      <c r="F100" s="105"/>
      <c r="G100" s="106" t="str">
        <f t="shared" si="9"/>
        <v/>
      </c>
      <c r="H100" s="106" t="str">
        <f t="shared" si="10"/>
        <v/>
      </c>
      <c r="I100" s="85"/>
      <c r="L100" s="4" t="str">
        <f t="shared" si="7"/>
        <v/>
      </c>
      <c r="M100" s="5" t="str">
        <f t="shared" si="11"/>
        <v/>
      </c>
      <c r="N100" s="6" t="str">
        <f>IF(Titelblatt!$B$25="Saldo",IF(E100=0,"",E100),IF(Titelblatt!$B$25="Nicht MWST-pflichtig",IF(E100=0,"",E100),IF(H100=0,"",H100)))</f>
        <v/>
      </c>
      <c r="O100" s="6"/>
      <c r="P100" s="18" t="str">
        <f t="shared" si="8"/>
        <v/>
      </c>
      <c r="Q100" s="18" t="str">
        <f>IF(Titelblatt!$B$25="Nicht MWST-pflichtig","",IF(F100=Titelblatt!$B$34,Titelblatt!$C$34,IF(F100=Titelblatt!$B$35,Titelblatt!$C$35,IF(F100=Titelblatt!$B$36,Titelblatt!$C$36,IF(F100=Titelblatt!$B$37,Titelblatt!$C$37,IF(F100=Titelblatt!$B$38,Titelblatt!$C$38,IF(F100=Titelblatt!$B$39,Titelblatt!$C$39,"")))))))</f>
        <v/>
      </c>
      <c r="R100" s="6"/>
      <c r="S100" s="39"/>
    </row>
    <row r="101" spans="1:19" s="2" customFormat="1" ht="18" customHeight="1" x14ac:dyDescent="0.2">
      <c r="A101" s="101"/>
      <c r="B101" s="102"/>
      <c r="C101" s="102"/>
      <c r="D101" s="103"/>
      <c r="E101" s="104"/>
      <c r="F101" s="105"/>
      <c r="G101" s="106" t="str">
        <f t="shared" si="9"/>
        <v/>
      </c>
      <c r="H101" s="106" t="str">
        <f t="shared" si="10"/>
        <v/>
      </c>
      <c r="I101" s="85"/>
      <c r="L101" s="4" t="str">
        <f t="shared" si="7"/>
        <v/>
      </c>
      <c r="M101" s="5" t="str">
        <f t="shared" si="11"/>
        <v/>
      </c>
      <c r="N101" s="6" t="str">
        <f>IF(Titelblatt!$B$25="Saldo",IF(E101=0,"",E101),IF(Titelblatt!$B$25="Nicht MWST-pflichtig",IF(E101=0,"",E101),IF(H101=0,"",H101)))</f>
        <v/>
      </c>
      <c r="O101" s="6"/>
      <c r="P101" s="18" t="str">
        <f t="shared" si="8"/>
        <v/>
      </c>
      <c r="Q101" s="18" t="str">
        <f>IF(Titelblatt!$B$25="Nicht MWST-pflichtig","",IF(F101=Titelblatt!$B$34,Titelblatt!$C$34,IF(F101=Titelblatt!$B$35,Titelblatt!$C$35,IF(F101=Titelblatt!$B$36,Titelblatt!$C$36,IF(F101=Titelblatt!$B$37,Titelblatt!$C$37,IF(F101=Titelblatt!$B$38,Titelblatt!$C$38,IF(F101=Titelblatt!$B$39,Titelblatt!$C$39,"")))))))</f>
        <v/>
      </c>
      <c r="R101" s="6"/>
      <c r="S101" s="39"/>
    </row>
    <row r="102" spans="1:19" s="2" customFormat="1" ht="18" customHeight="1" x14ac:dyDescent="0.2">
      <c r="A102" s="101"/>
      <c r="B102" s="102"/>
      <c r="C102" s="102"/>
      <c r="D102" s="103"/>
      <c r="E102" s="104"/>
      <c r="F102" s="105"/>
      <c r="G102" s="106" t="str">
        <f t="shared" si="9"/>
        <v/>
      </c>
      <c r="H102" s="106" t="str">
        <f t="shared" si="10"/>
        <v/>
      </c>
      <c r="I102" s="85"/>
      <c r="L102" s="4" t="str">
        <f t="shared" si="7"/>
        <v/>
      </c>
      <c r="M102" s="5" t="str">
        <f t="shared" si="11"/>
        <v/>
      </c>
      <c r="N102" s="6" t="str">
        <f>IF(Titelblatt!$B$25="Saldo",IF(E102=0,"",E102),IF(Titelblatt!$B$25="Nicht MWST-pflichtig",IF(E102=0,"",E102),IF(H102=0,"",H102)))</f>
        <v/>
      </c>
      <c r="O102" s="6"/>
      <c r="P102" s="18" t="str">
        <f t="shared" si="8"/>
        <v/>
      </c>
      <c r="Q102" s="18" t="str">
        <f>IF(Titelblatt!$B$25="Nicht MWST-pflichtig","",IF(F102=Titelblatt!$B$34,Titelblatt!$C$34,IF(F102=Titelblatt!$B$35,Titelblatt!$C$35,IF(F102=Titelblatt!$B$36,Titelblatt!$C$36,IF(F102=Titelblatt!$B$37,Titelblatt!$C$37,IF(F102=Titelblatt!$B$38,Titelblatt!$C$38,IF(F102=Titelblatt!$B$39,Titelblatt!$C$39,"")))))))</f>
        <v/>
      </c>
      <c r="R102" s="6"/>
      <c r="S102" s="39"/>
    </row>
    <row r="103" spans="1:19" s="2" customFormat="1" ht="18" customHeight="1" x14ac:dyDescent="0.2">
      <c r="A103" s="101"/>
      <c r="B103" s="102"/>
      <c r="C103" s="102"/>
      <c r="D103" s="103"/>
      <c r="E103" s="104"/>
      <c r="F103" s="105"/>
      <c r="G103" s="106" t="str">
        <f t="shared" si="9"/>
        <v/>
      </c>
      <c r="H103" s="106" t="str">
        <f t="shared" si="10"/>
        <v/>
      </c>
      <c r="I103" s="85"/>
      <c r="L103" s="4" t="str">
        <f t="shared" si="7"/>
        <v/>
      </c>
      <c r="M103" s="5" t="str">
        <f t="shared" si="11"/>
        <v/>
      </c>
      <c r="N103" s="6" t="str">
        <f>IF(Titelblatt!$B$25="Saldo",IF(E103=0,"",E103),IF(Titelblatt!$B$25="Nicht MWST-pflichtig",IF(E103=0,"",E103),IF(H103=0,"",H103)))</f>
        <v/>
      </c>
      <c r="O103" s="6"/>
      <c r="P103" s="18" t="str">
        <f t="shared" si="8"/>
        <v/>
      </c>
      <c r="Q103" s="18" t="str">
        <f>IF(Titelblatt!$B$25="Nicht MWST-pflichtig","",IF(F103=Titelblatt!$B$34,Titelblatt!$C$34,IF(F103=Titelblatt!$B$35,Titelblatt!$C$35,IF(F103=Titelblatt!$B$36,Titelblatt!$C$36,IF(F103=Titelblatt!$B$37,Titelblatt!$C$37,IF(F103=Titelblatt!$B$38,Titelblatt!$C$38,IF(F103=Titelblatt!$B$39,Titelblatt!$C$39,"")))))))</f>
        <v/>
      </c>
      <c r="R103" s="6"/>
      <c r="S103" s="39"/>
    </row>
    <row r="104" spans="1:19" s="2" customFormat="1" ht="18" customHeight="1" x14ac:dyDescent="0.2">
      <c r="A104" s="101"/>
      <c r="B104" s="102"/>
      <c r="C104" s="102"/>
      <c r="D104" s="103"/>
      <c r="E104" s="104"/>
      <c r="F104" s="105"/>
      <c r="G104" s="106" t="str">
        <f t="shared" si="9"/>
        <v/>
      </c>
      <c r="H104" s="106" t="str">
        <f t="shared" si="10"/>
        <v/>
      </c>
      <c r="I104" s="85"/>
      <c r="L104" s="4" t="str">
        <f t="shared" si="7"/>
        <v/>
      </c>
      <c r="M104" s="5" t="str">
        <f t="shared" si="11"/>
        <v/>
      </c>
      <c r="N104" s="6" t="str">
        <f>IF(Titelblatt!$B$25="Saldo",IF(E104=0,"",E104),IF(Titelblatt!$B$25="Nicht MWST-pflichtig",IF(E104=0,"",E104),IF(H104=0,"",H104)))</f>
        <v/>
      </c>
      <c r="O104" s="6"/>
      <c r="P104" s="18" t="str">
        <f t="shared" si="8"/>
        <v/>
      </c>
      <c r="Q104" s="18" t="str">
        <f>IF(Titelblatt!$B$25="Nicht MWST-pflichtig","",IF(F104=Titelblatt!$B$34,Titelblatt!$C$34,IF(F104=Titelblatt!$B$35,Titelblatt!$C$35,IF(F104=Titelblatt!$B$36,Titelblatt!$C$36,IF(F104=Titelblatt!$B$37,Titelblatt!$C$37,IF(F104=Titelblatt!$B$38,Titelblatt!$C$38,IF(F104=Titelblatt!$B$39,Titelblatt!$C$39,"")))))))</f>
        <v/>
      </c>
      <c r="R104" s="6"/>
      <c r="S104" s="39"/>
    </row>
    <row r="105" spans="1:19" s="2" customFormat="1" ht="18" customHeight="1" x14ac:dyDescent="0.2">
      <c r="A105" s="101"/>
      <c r="B105" s="102"/>
      <c r="C105" s="102"/>
      <c r="D105" s="103"/>
      <c r="E105" s="104"/>
      <c r="F105" s="105"/>
      <c r="G105" s="106" t="str">
        <f t="shared" si="9"/>
        <v/>
      </c>
      <c r="H105" s="106" t="str">
        <f t="shared" si="10"/>
        <v/>
      </c>
      <c r="I105" s="85"/>
      <c r="L105" s="4" t="str">
        <f t="shared" si="7"/>
        <v/>
      </c>
      <c r="M105" s="5" t="str">
        <f t="shared" si="11"/>
        <v/>
      </c>
      <c r="N105" s="6" t="str">
        <f>IF(Titelblatt!$B$25="Saldo",IF(E105=0,"",E105),IF(Titelblatt!$B$25="Nicht MWST-pflichtig",IF(E105=0,"",E105),IF(H105=0,"",H105)))</f>
        <v/>
      </c>
      <c r="O105" s="6"/>
      <c r="P105" s="18" t="str">
        <f t="shared" si="8"/>
        <v/>
      </c>
      <c r="Q105" s="18" t="str">
        <f>IF(Titelblatt!$B$25="Nicht MWST-pflichtig","",IF(F105=Titelblatt!$B$34,Titelblatt!$C$34,IF(F105=Titelblatt!$B$35,Titelblatt!$C$35,IF(F105=Titelblatt!$B$36,Titelblatt!$C$36,IF(F105=Titelblatt!$B$37,Titelblatt!$C$37,IF(F105=Titelblatt!$B$38,Titelblatt!$C$38,IF(F105=Titelblatt!$B$39,Titelblatt!$C$39,"")))))))</f>
        <v/>
      </c>
      <c r="R105" s="6"/>
      <c r="S105" s="39"/>
    </row>
    <row r="106" spans="1:19" s="2" customFormat="1" ht="18" customHeight="1" x14ac:dyDescent="0.2">
      <c r="A106" s="101"/>
      <c r="B106" s="102"/>
      <c r="C106" s="102"/>
      <c r="D106" s="103"/>
      <c r="E106" s="104"/>
      <c r="F106" s="105"/>
      <c r="G106" s="106" t="str">
        <f t="shared" si="9"/>
        <v/>
      </c>
      <c r="H106" s="106" t="str">
        <f t="shared" si="10"/>
        <v/>
      </c>
      <c r="I106" s="85"/>
      <c r="L106" s="4" t="str">
        <f t="shared" si="7"/>
        <v/>
      </c>
      <c r="M106" s="5" t="str">
        <f t="shared" si="11"/>
        <v/>
      </c>
      <c r="N106" s="6" t="str">
        <f>IF(Titelblatt!$B$25="Saldo",IF(E106=0,"",E106),IF(Titelblatt!$B$25="Nicht MWST-pflichtig",IF(E106=0,"",E106),IF(H106=0,"",H106)))</f>
        <v/>
      </c>
      <c r="O106" s="6"/>
      <c r="P106" s="18" t="str">
        <f t="shared" si="8"/>
        <v/>
      </c>
      <c r="Q106" s="18" t="str">
        <f>IF(Titelblatt!$B$25="Nicht MWST-pflichtig","",IF(F106=Titelblatt!$B$34,Titelblatt!$C$34,IF(F106=Titelblatt!$B$35,Titelblatt!$C$35,IF(F106=Titelblatt!$B$36,Titelblatt!$C$36,IF(F106=Titelblatt!$B$37,Titelblatt!$C$37,IF(F106=Titelblatt!$B$38,Titelblatt!$C$38,IF(F106=Titelblatt!$B$39,Titelblatt!$C$39,"")))))))</f>
        <v/>
      </c>
      <c r="R106" s="6"/>
      <c r="S106" s="39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561A-6E6B-4364-9554-0B652D7C81C0}">
  <dimension ref="A1:S107"/>
  <sheetViews>
    <sheetView showGridLines="0" zoomScaleNormal="100" workbookViewId="0">
      <selection activeCell="B11" sqref="B11:D11"/>
    </sheetView>
  </sheetViews>
  <sheetFormatPr baseColWidth="10" defaultColWidth="0" defaultRowHeight="12.75" x14ac:dyDescent="0.2"/>
  <cols>
    <col min="1" max="1" width="9.42578125" style="3" customWidth="1"/>
    <col min="2" max="3" width="25.7109375" style="3" customWidth="1"/>
    <col min="4" max="4" width="6.7109375" style="8" customWidth="1"/>
    <col min="5" max="5" width="10.7109375" style="7" customWidth="1"/>
    <col min="6" max="6" width="10.7109375" style="21" customWidth="1"/>
    <col min="7" max="8" width="10.7109375" style="24" customWidth="1"/>
    <col min="9" max="9" width="11.42578125" style="1" customWidth="1"/>
    <col min="10" max="11" width="11.42578125" style="1" hidden="1" customWidth="1"/>
    <col min="12" max="12" width="9.42578125" style="3" hidden="1" customWidth="1"/>
    <col min="13" max="13" width="50.7109375" style="3" hidden="1" customWidth="1"/>
    <col min="14" max="15" width="10.7109375" style="7" hidden="1" customWidth="1"/>
    <col min="16" max="17" width="6.7109375" style="8" hidden="1" customWidth="1"/>
    <col min="18" max="19" width="10.7109375" style="7" hidden="1" customWidth="1"/>
    <col min="20" max="16384" width="11.42578125" style="1" hidden="1"/>
  </cols>
  <sheetData>
    <row r="1" spans="1:19" ht="22.15" customHeight="1" x14ac:dyDescent="0.65">
      <c r="A1" s="135" t="str">
        <f>CONCATENATE("Passive RA per ",Titelblatt!B7," in CHF")</f>
        <v>Passive RA per Bitte Bilanzstichtag erfassen in CHF</v>
      </c>
      <c r="B1" s="79"/>
      <c r="C1" s="119"/>
      <c r="D1" s="74" t="s">
        <v>8</v>
      </c>
      <c r="E1" s="75"/>
      <c r="F1" s="76" t="str">
        <f>Titelblatt!B11</f>
        <v>Bitte Firmenname erfassen</v>
      </c>
      <c r="G1" s="76"/>
      <c r="H1" s="77"/>
      <c r="I1" s="75"/>
      <c r="L1" s="30"/>
      <c r="M1" s="30"/>
      <c r="N1" s="30"/>
      <c r="O1" s="30"/>
      <c r="P1" s="30"/>
      <c r="Q1" s="30"/>
      <c r="R1" s="30"/>
      <c r="S1" s="30"/>
    </row>
    <row r="2" spans="1:19" ht="18" customHeight="1" x14ac:dyDescent="0.5">
      <c r="A2" s="78" t="s">
        <v>11</v>
      </c>
      <c r="B2" s="79"/>
      <c r="C2" s="80"/>
      <c r="D2" s="74" t="s">
        <v>9</v>
      </c>
      <c r="E2" s="75"/>
      <c r="F2" s="81" t="str">
        <f>Titelblatt!B7</f>
        <v>Bitte Bilanzstichtag erfassen</v>
      </c>
      <c r="G2" s="82"/>
      <c r="H2" s="77"/>
      <c r="I2" s="75"/>
      <c r="L2" s="30"/>
      <c r="M2" s="30"/>
      <c r="N2" s="30"/>
      <c r="O2" s="30"/>
      <c r="P2" s="30"/>
      <c r="Q2" s="30"/>
      <c r="R2" s="30"/>
      <c r="S2" s="30"/>
    </row>
    <row r="3" spans="1:19" s="2" customFormat="1" ht="18" customHeight="1" x14ac:dyDescent="0.5">
      <c r="A3" s="79" t="s">
        <v>60</v>
      </c>
      <c r="B3" s="83"/>
      <c r="C3" s="84"/>
      <c r="D3" s="74" t="s">
        <v>72</v>
      </c>
      <c r="E3" s="75"/>
      <c r="F3" s="81" t="str">
        <f>Titelblatt!B25</f>
        <v>Bitte MWST-Abrechnungsmethode auswählen</v>
      </c>
      <c r="G3" s="82"/>
      <c r="H3" s="117"/>
      <c r="I3" s="85"/>
      <c r="L3" s="30"/>
      <c r="M3" s="30"/>
      <c r="N3" s="30"/>
      <c r="O3" s="30"/>
      <c r="P3" s="30"/>
      <c r="Q3" s="30"/>
      <c r="R3" s="30"/>
      <c r="S3" s="30"/>
    </row>
    <row r="4" spans="1:19" s="30" customFormat="1" ht="18" customHeight="1" x14ac:dyDescent="0.5">
      <c r="A4" s="86" t="s">
        <v>61</v>
      </c>
      <c r="B4" s="86"/>
      <c r="C4" s="87"/>
      <c r="D4" s="74" t="s">
        <v>10</v>
      </c>
      <c r="E4" s="85"/>
      <c r="F4" s="88" t="b">
        <f>IF(Titelblatt!B25="Effektiv",SUM(H7:H106),IF(Titelblatt!B25="Saldo",SUM(E7:E106),IF(Titelblatt!B25="Nicht MWST-pflichtig",SUM(E7:E106))))</f>
        <v>0</v>
      </c>
      <c r="G4" s="89" t="b">
        <f>IF(Titelblatt!B25="Effektiv","exkl. MWST",IF(Titelblatt!B25="Saldo","inkl. MWST",IF(Titelblatt!B25="Nicht MWST-pflichtig","")))</f>
        <v>0</v>
      </c>
      <c r="H4" s="90"/>
      <c r="I4" s="91"/>
    </row>
    <row r="5" spans="1:19" s="2" customFormat="1" ht="18" customHeight="1" x14ac:dyDescent="0.5">
      <c r="A5" s="83"/>
      <c r="B5" s="83"/>
      <c r="C5" s="84"/>
      <c r="D5" s="92"/>
      <c r="E5" s="93"/>
      <c r="F5" s="94"/>
      <c r="G5" s="95"/>
      <c r="H5" s="95"/>
      <c r="I5" s="85"/>
      <c r="L5" s="30"/>
      <c r="M5" s="30"/>
      <c r="N5" s="30"/>
      <c r="O5" s="30"/>
      <c r="P5" s="30"/>
      <c r="Q5" s="30"/>
      <c r="R5" s="30"/>
      <c r="S5" s="30"/>
    </row>
    <row r="6" spans="1:19" s="30" customFormat="1" ht="36" customHeight="1" x14ac:dyDescent="0.2">
      <c r="A6" s="96" t="s">
        <v>0</v>
      </c>
      <c r="B6" s="96" t="s">
        <v>3</v>
      </c>
      <c r="C6" s="96" t="s">
        <v>4</v>
      </c>
      <c r="D6" s="97" t="s">
        <v>1</v>
      </c>
      <c r="E6" s="98" t="s">
        <v>15</v>
      </c>
      <c r="F6" s="99" t="s">
        <v>5</v>
      </c>
      <c r="G6" s="98" t="s">
        <v>14</v>
      </c>
      <c r="H6" s="98" t="s">
        <v>16</v>
      </c>
      <c r="I6" s="100"/>
      <c r="L6" s="25" t="s">
        <v>0</v>
      </c>
      <c r="M6" s="25" t="s">
        <v>7</v>
      </c>
      <c r="N6" s="28" t="s">
        <v>2</v>
      </c>
      <c r="O6" s="28" t="s">
        <v>21</v>
      </c>
      <c r="P6" s="26" t="s">
        <v>1</v>
      </c>
      <c r="Q6" s="26" t="s">
        <v>22</v>
      </c>
      <c r="R6" s="38" t="s">
        <v>20</v>
      </c>
      <c r="S6" s="38" t="s">
        <v>19</v>
      </c>
    </row>
    <row r="7" spans="1:19" s="2" customFormat="1" ht="18" customHeight="1" x14ac:dyDescent="0.2">
      <c r="A7" s="101"/>
      <c r="B7" s="102"/>
      <c r="C7" s="102"/>
      <c r="D7" s="103"/>
      <c r="E7" s="104"/>
      <c r="F7" s="105"/>
      <c r="G7" s="106" t="str">
        <f>IF(E7="","",(ROUND((E7/(100%+F7)*F7)/5,2)*5))</f>
        <v/>
      </c>
      <c r="H7" s="106" t="str">
        <f>IF(E7="","",(E7-G7))</f>
        <v/>
      </c>
      <c r="I7" s="85"/>
      <c r="L7" s="4" t="str">
        <f t="shared" ref="L7:L38" si="0">IF(A7="","",$F$2)</f>
        <v/>
      </c>
      <c r="M7" s="5" t="str">
        <f>IF(A7="","",IF(C7="",CONCATENATE("PRA ",B7),IF(B7="",CONCATENATE("PRA ",C7),(CONCATENATE("PRA ",B7,", ",C7)))))</f>
        <v/>
      </c>
      <c r="N7" s="6"/>
      <c r="O7" s="6" t="str">
        <f>IF(Titelblatt!$B$25="Saldo",IF(E7=0,"",E7),IF(Titelblatt!$B$25="Nicht MWST-pflichtig",IF(E7=0,"",E7),IF(H7=0,"",H7)))</f>
        <v/>
      </c>
      <c r="P7" s="18" t="str">
        <f>IF(D7="","",D7)</f>
        <v/>
      </c>
      <c r="Q7" s="18" t="str">
        <f>IF(Titelblatt!$B$25="Nicht MWST-pflichtig","",IF(F7=Titelblatt!$B$34,Titelblatt!$C$34,IF(F7=Titelblatt!$B$35,Titelblatt!$C$35,IF(F7=Titelblatt!$B$36,Titelblatt!$C$36,IF(F7=Titelblatt!$B$37,Titelblatt!$C$37,IF(F7=Titelblatt!$B$38,Titelblatt!$C$38,IF(F7=Titelblatt!$B$39,Titelblatt!$C$39,"")))))))</f>
        <v/>
      </c>
      <c r="R7" s="6"/>
      <c r="S7" s="39"/>
    </row>
    <row r="8" spans="1:19" s="2" customFormat="1" ht="18" customHeight="1" x14ac:dyDescent="0.2">
      <c r="A8" s="101"/>
      <c r="B8" s="102"/>
      <c r="C8" s="102"/>
      <c r="D8" s="103"/>
      <c r="E8" s="104"/>
      <c r="F8" s="105"/>
      <c r="G8" s="106" t="str">
        <f t="shared" ref="G8:G71" si="1">IF(E8="","",(ROUND((E8/(100%+F8)*F8)/5,2)*5))</f>
        <v/>
      </c>
      <c r="H8" s="106" t="str">
        <f t="shared" ref="H8:H71" si="2">IF(E8="","",(E8-G8))</f>
        <v/>
      </c>
      <c r="I8" s="85"/>
      <c r="L8" s="4" t="str">
        <f t="shared" si="0"/>
        <v/>
      </c>
      <c r="M8" s="5" t="str">
        <f t="shared" ref="M8:M71" si="3">IF(A8="","",IF(C8="",CONCATENATE("PRA ",B8),IF(B8="",CONCATENATE("PRA ",C8),(CONCATENATE("PRA ",B8,", ",C8)))))</f>
        <v/>
      </c>
      <c r="N8" s="6"/>
      <c r="O8" s="6" t="str">
        <f>IF(Titelblatt!$B$25="Saldo",IF(E8=0,"",E8),IF(Titelblatt!$B$25="Nicht MWST-pflichtig",IF(E8=0,"",E8),IF(H8=0,"",H8)))</f>
        <v/>
      </c>
      <c r="P8" s="18" t="str">
        <f t="shared" ref="P8:P38" si="4">IF(D8="","",D8)</f>
        <v/>
      </c>
      <c r="Q8" s="18"/>
      <c r="R8" s="6"/>
      <c r="S8" s="39"/>
    </row>
    <row r="9" spans="1:19" s="2" customFormat="1" ht="18" customHeight="1" x14ac:dyDescent="0.2">
      <c r="A9" s="101"/>
      <c r="B9" s="102"/>
      <c r="C9" s="102"/>
      <c r="D9" s="103"/>
      <c r="E9" s="104"/>
      <c r="F9" s="105"/>
      <c r="G9" s="106" t="str">
        <f t="shared" si="1"/>
        <v/>
      </c>
      <c r="H9" s="106" t="str">
        <f t="shared" si="2"/>
        <v/>
      </c>
      <c r="I9" s="85"/>
      <c r="L9" s="4" t="str">
        <f t="shared" si="0"/>
        <v/>
      </c>
      <c r="M9" s="5" t="str">
        <f t="shared" si="3"/>
        <v/>
      </c>
      <c r="N9" s="6"/>
      <c r="O9" s="6" t="str">
        <f>IF(Titelblatt!$B$25="Saldo",IF(E9=0,"",E9),IF(Titelblatt!$B$25="Nicht MWST-pflichtig",IF(E9=0,"",E9),IF(H9=0,"",H9)))</f>
        <v/>
      </c>
      <c r="P9" s="18" t="str">
        <f t="shared" si="4"/>
        <v/>
      </c>
      <c r="Q9" s="18"/>
      <c r="R9" s="6"/>
      <c r="S9" s="39"/>
    </row>
    <row r="10" spans="1:19" s="2" customFormat="1" ht="18" customHeight="1" x14ac:dyDescent="0.2">
      <c r="A10" s="101"/>
      <c r="B10" s="102"/>
      <c r="C10" s="102"/>
      <c r="D10" s="103"/>
      <c r="E10" s="104"/>
      <c r="F10" s="105"/>
      <c r="G10" s="106" t="str">
        <f t="shared" si="1"/>
        <v/>
      </c>
      <c r="H10" s="106" t="str">
        <f t="shared" si="2"/>
        <v/>
      </c>
      <c r="I10" s="85"/>
      <c r="L10" s="4" t="str">
        <f t="shared" si="0"/>
        <v/>
      </c>
      <c r="M10" s="5" t="str">
        <f t="shared" si="3"/>
        <v/>
      </c>
      <c r="N10" s="6"/>
      <c r="O10" s="6" t="str">
        <f>IF(Titelblatt!$B$25="Saldo",IF(E10=0,"",E10),IF(Titelblatt!$B$25="Nicht MWST-pflichtig",IF(E10=0,"",E10),IF(H10=0,"",H10)))</f>
        <v/>
      </c>
      <c r="P10" s="18" t="str">
        <f t="shared" si="4"/>
        <v/>
      </c>
      <c r="Q10" s="18"/>
      <c r="R10" s="6"/>
      <c r="S10" s="39"/>
    </row>
    <row r="11" spans="1:19" s="2" customFormat="1" ht="18" customHeight="1" x14ac:dyDescent="0.2">
      <c r="A11" s="101"/>
      <c r="B11" s="102"/>
      <c r="C11" s="102"/>
      <c r="D11" s="103"/>
      <c r="E11" s="104"/>
      <c r="F11" s="105"/>
      <c r="G11" s="106" t="str">
        <f t="shared" si="1"/>
        <v/>
      </c>
      <c r="H11" s="106" t="str">
        <f t="shared" si="2"/>
        <v/>
      </c>
      <c r="I11" s="85"/>
      <c r="L11" s="4" t="str">
        <f t="shared" si="0"/>
        <v/>
      </c>
      <c r="M11" s="5" t="str">
        <f t="shared" si="3"/>
        <v/>
      </c>
      <c r="N11" s="6"/>
      <c r="O11" s="6" t="str">
        <f>IF(Titelblatt!$B$25="Saldo",IF(E11=0,"",E11),IF(Titelblatt!$B$25="Nicht MWST-pflichtig",IF(E11=0,"",E11),IF(H11=0,"",H11)))</f>
        <v/>
      </c>
      <c r="P11" s="18" t="str">
        <f t="shared" si="4"/>
        <v/>
      </c>
      <c r="Q11" s="18"/>
      <c r="R11" s="6"/>
      <c r="S11" s="39"/>
    </row>
    <row r="12" spans="1:19" s="2" customFormat="1" ht="18" customHeight="1" x14ac:dyDescent="0.2">
      <c r="A12" s="101"/>
      <c r="B12" s="102"/>
      <c r="C12" s="102"/>
      <c r="D12" s="103"/>
      <c r="E12" s="104"/>
      <c r="F12" s="105"/>
      <c r="G12" s="106" t="str">
        <f t="shared" si="1"/>
        <v/>
      </c>
      <c r="H12" s="106" t="str">
        <f t="shared" si="2"/>
        <v/>
      </c>
      <c r="I12" s="85"/>
      <c r="L12" s="4" t="str">
        <f t="shared" si="0"/>
        <v/>
      </c>
      <c r="M12" s="5" t="str">
        <f t="shared" si="3"/>
        <v/>
      </c>
      <c r="N12" s="6"/>
      <c r="O12" s="6" t="str">
        <f>IF(Titelblatt!$B$25="Saldo",IF(E12=0,"",E12),IF(Titelblatt!$B$25="Nicht MWST-pflichtig",IF(E12=0,"",E12),IF(H12=0,"",H12)))</f>
        <v/>
      </c>
      <c r="P12" s="18" t="str">
        <f t="shared" si="4"/>
        <v/>
      </c>
      <c r="Q12" s="18"/>
      <c r="R12" s="6"/>
      <c r="S12" s="39"/>
    </row>
    <row r="13" spans="1:19" s="2" customFormat="1" ht="18" customHeight="1" x14ac:dyDescent="0.2">
      <c r="A13" s="101"/>
      <c r="B13" s="102"/>
      <c r="C13" s="102"/>
      <c r="D13" s="103"/>
      <c r="E13" s="104"/>
      <c r="F13" s="105"/>
      <c r="G13" s="106" t="str">
        <f t="shared" si="1"/>
        <v/>
      </c>
      <c r="H13" s="106" t="str">
        <f t="shared" si="2"/>
        <v/>
      </c>
      <c r="I13" s="85"/>
      <c r="L13" s="4" t="str">
        <f t="shared" si="0"/>
        <v/>
      </c>
      <c r="M13" s="5" t="str">
        <f t="shared" si="3"/>
        <v/>
      </c>
      <c r="N13" s="6"/>
      <c r="O13" s="6" t="str">
        <f>IF(Titelblatt!$B$25="Saldo",IF(E13=0,"",E13),IF(Titelblatt!$B$25="Nicht MWST-pflichtig",IF(E13=0,"",E13),IF(H13=0,"",H13)))</f>
        <v/>
      </c>
      <c r="P13" s="18" t="str">
        <f t="shared" si="4"/>
        <v/>
      </c>
      <c r="Q13" s="18"/>
      <c r="R13" s="6"/>
      <c r="S13" s="39"/>
    </row>
    <row r="14" spans="1:19" s="2" customFormat="1" ht="18" customHeight="1" x14ac:dyDescent="0.2">
      <c r="A14" s="101"/>
      <c r="B14" s="102"/>
      <c r="C14" s="102"/>
      <c r="D14" s="103"/>
      <c r="E14" s="104"/>
      <c r="F14" s="105"/>
      <c r="G14" s="106" t="str">
        <f t="shared" si="1"/>
        <v/>
      </c>
      <c r="H14" s="106" t="str">
        <f t="shared" si="2"/>
        <v/>
      </c>
      <c r="I14" s="85"/>
      <c r="L14" s="4" t="str">
        <f t="shared" si="0"/>
        <v/>
      </c>
      <c r="M14" s="5" t="str">
        <f t="shared" si="3"/>
        <v/>
      </c>
      <c r="N14" s="6"/>
      <c r="O14" s="6" t="str">
        <f>IF(Titelblatt!$B$25="Saldo",IF(E14=0,"",E14),IF(Titelblatt!$B$25="Nicht MWST-pflichtig",IF(E14=0,"",E14),IF(H14=0,"",H14)))</f>
        <v/>
      </c>
      <c r="P14" s="18" t="str">
        <f t="shared" si="4"/>
        <v/>
      </c>
      <c r="Q14" s="18"/>
      <c r="R14" s="6"/>
      <c r="S14" s="39"/>
    </row>
    <row r="15" spans="1:19" s="2" customFormat="1" ht="18" customHeight="1" x14ac:dyDescent="0.2">
      <c r="A15" s="101"/>
      <c r="B15" s="102"/>
      <c r="C15" s="102"/>
      <c r="D15" s="103"/>
      <c r="E15" s="104"/>
      <c r="F15" s="105"/>
      <c r="G15" s="106" t="str">
        <f t="shared" si="1"/>
        <v/>
      </c>
      <c r="H15" s="106" t="str">
        <f t="shared" si="2"/>
        <v/>
      </c>
      <c r="I15" s="85"/>
      <c r="L15" s="4" t="str">
        <f t="shared" si="0"/>
        <v/>
      </c>
      <c r="M15" s="5" t="str">
        <f t="shared" si="3"/>
        <v/>
      </c>
      <c r="N15" s="6"/>
      <c r="O15" s="6" t="str">
        <f>IF(Titelblatt!$B$25="Saldo",IF(E15=0,"",E15),IF(Titelblatt!$B$25="Nicht MWST-pflichtig",IF(E15=0,"",E15),IF(H15=0,"",H15)))</f>
        <v/>
      </c>
      <c r="P15" s="18" t="str">
        <f t="shared" si="4"/>
        <v/>
      </c>
      <c r="Q15" s="18"/>
      <c r="R15" s="6"/>
      <c r="S15" s="39"/>
    </row>
    <row r="16" spans="1:19" s="2" customFormat="1" ht="18" customHeight="1" x14ac:dyDescent="0.2">
      <c r="A16" s="101"/>
      <c r="B16" s="102"/>
      <c r="C16" s="102"/>
      <c r="D16" s="103"/>
      <c r="E16" s="104"/>
      <c r="F16" s="105"/>
      <c r="G16" s="106" t="str">
        <f t="shared" si="1"/>
        <v/>
      </c>
      <c r="H16" s="106" t="str">
        <f t="shared" si="2"/>
        <v/>
      </c>
      <c r="I16" s="85"/>
      <c r="L16" s="4" t="str">
        <f t="shared" si="0"/>
        <v/>
      </c>
      <c r="M16" s="5" t="str">
        <f t="shared" si="3"/>
        <v/>
      </c>
      <c r="N16" s="6"/>
      <c r="O16" s="6" t="str">
        <f>IF(Titelblatt!$B$25="Saldo",IF(E16=0,"",E16),IF(Titelblatt!$B$25="Nicht MWST-pflichtig",IF(E16=0,"",E16),IF(H16=0,"",H16)))</f>
        <v/>
      </c>
      <c r="P16" s="18" t="str">
        <f t="shared" si="4"/>
        <v/>
      </c>
      <c r="Q16" s="18"/>
      <c r="R16" s="6"/>
      <c r="S16" s="39"/>
    </row>
    <row r="17" spans="1:19" s="2" customFormat="1" ht="18" customHeight="1" x14ac:dyDescent="0.2">
      <c r="A17" s="101"/>
      <c r="B17" s="102"/>
      <c r="C17" s="102"/>
      <c r="D17" s="103"/>
      <c r="E17" s="104"/>
      <c r="F17" s="105"/>
      <c r="G17" s="106" t="str">
        <f t="shared" si="1"/>
        <v/>
      </c>
      <c r="H17" s="106" t="str">
        <f t="shared" si="2"/>
        <v/>
      </c>
      <c r="I17" s="85"/>
      <c r="L17" s="4" t="str">
        <f t="shared" si="0"/>
        <v/>
      </c>
      <c r="M17" s="5" t="str">
        <f t="shared" si="3"/>
        <v/>
      </c>
      <c r="N17" s="6"/>
      <c r="O17" s="6" t="str">
        <f>IF(Titelblatt!$B$25="Saldo",IF(E17=0,"",E17),IF(Titelblatt!$B$25="Nicht MWST-pflichtig",IF(E17=0,"",E17),IF(H17=0,"",H17)))</f>
        <v/>
      </c>
      <c r="P17" s="18" t="str">
        <f t="shared" si="4"/>
        <v/>
      </c>
      <c r="Q17" s="18"/>
      <c r="R17" s="6"/>
      <c r="S17" s="39"/>
    </row>
    <row r="18" spans="1:19" s="2" customFormat="1" ht="18" customHeight="1" x14ac:dyDescent="0.2">
      <c r="A18" s="101"/>
      <c r="B18" s="102"/>
      <c r="C18" s="102"/>
      <c r="D18" s="103"/>
      <c r="E18" s="104"/>
      <c r="F18" s="105"/>
      <c r="G18" s="106" t="str">
        <f t="shared" si="1"/>
        <v/>
      </c>
      <c r="H18" s="106" t="str">
        <f t="shared" si="2"/>
        <v/>
      </c>
      <c r="I18" s="85"/>
      <c r="L18" s="4" t="str">
        <f t="shared" si="0"/>
        <v/>
      </c>
      <c r="M18" s="5" t="str">
        <f t="shared" si="3"/>
        <v/>
      </c>
      <c r="N18" s="6"/>
      <c r="O18" s="6" t="str">
        <f>IF(Titelblatt!$B$25="Saldo",IF(E18=0,"",E18),IF(Titelblatt!$B$25="Nicht MWST-pflichtig",IF(E18=0,"",E18),IF(H18=0,"",H18)))</f>
        <v/>
      </c>
      <c r="P18" s="18" t="str">
        <f t="shared" si="4"/>
        <v/>
      </c>
      <c r="Q18" s="18"/>
      <c r="R18" s="6"/>
      <c r="S18" s="39"/>
    </row>
    <row r="19" spans="1:19" s="2" customFormat="1" ht="18" customHeight="1" x14ac:dyDescent="0.2">
      <c r="A19" s="101"/>
      <c r="B19" s="102"/>
      <c r="C19" s="102"/>
      <c r="D19" s="103"/>
      <c r="E19" s="104"/>
      <c r="F19" s="105"/>
      <c r="G19" s="106" t="str">
        <f t="shared" si="1"/>
        <v/>
      </c>
      <c r="H19" s="106" t="str">
        <f t="shared" si="2"/>
        <v/>
      </c>
      <c r="I19" s="85"/>
      <c r="L19" s="4" t="str">
        <f t="shared" si="0"/>
        <v/>
      </c>
      <c r="M19" s="5" t="str">
        <f t="shared" si="3"/>
        <v/>
      </c>
      <c r="N19" s="6"/>
      <c r="O19" s="6" t="str">
        <f>IF(Titelblatt!$B$25="Saldo",IF(E19=0,"",E19),IF(Titelblatt!$B$25="Nicht MWST-pflichtig",IF(E19=0,"",E19),IF(H19=0,"",H19)))</f>
        <v/>
      </c>
      <c r="P19" s="18" t="str">
        <f t="shared" si="4"/>
        <v/>
      </c>
      <c r="Q19" s="18"/>
      <c r="R19" s="6"/>
      <c r="S19" s="39"/>
    </row>
    <row r="20" spans="1:19" s="2" customFormat="1" ht="18" customHeight="1" x14ac:dyDescent="0.2">
      <c r="A20" s="101"/>
      <c r="B20" s="102"/>
      <c r="C20" s="102"/>
      <c r="D20" s="103"/>
      <c r="E20" s="104"/>
      <c r="F20" s="105"/>
      <c r="G20" s="106" t="str">
        <f t="shared" si="1"/>
        <v/>
      </c>
      <c r="H20" s="106" t="str">
        <f t="shared" si="2"/>
        <v/>
      </c>
      <c r="I20" s="85"/>
      <c r="L20" s="4" t="str">
        <f t="shared" si="0"/>
        <v/>
      </c>
      <c r="M20" s="5" t="str">
        <f t="shared" si="3"/>
        <v/>
      </c>
      <c r="N20" s="6"/>
      <c r="O20" s="6" t="str">
        <f>IF(Titelblatt!$B$25="Saldo",IF(E20=0,"",E20),IF(Titelblatt!$B$25="Nicht MWST-pflichtig",IF(E20=0,"",E20),IF(H20=0,"",H20)))</f>
        <v/>
      </c>
      <c r="P20" s="18" t="str">
        <f t="shared" si="4"/>
        <v/>
      </c>
      <c r="Q20" s="18"/>
      <c r="R20" s="6"/>
      <c r="S20" s="39"/>
    </row>
    <row r="21" spans="1:19" s="2" customFormat="1" ht="18" customHeight="1" x14ac:dyDescent="0.2">
      <c r="A21" s="101"/>
      <c r="B21" s="102"/>
      <c r="C21" s="102"/>
      <c r="D21" s="103"/>
      <c r="E21" s="104"/>
      <c r="F21" s="105"/>
      <c r="G21" s="106" t="str">
        <f t="shared" si="1"/>
        <v/>
      </c>
      <c r="H21" s="106" t="str">
        <f t="shared" si="2"/>
        <v/>
      </c>
      <c r="I21" s="85"/>
      <c r="L21" s="4" t="str">
        <f t="shared" si="0"/>
        <v/>
      </c>
      <c r="M21" s="5" t="str">
        <f t="shared" si="3"/>
        <v/>
      </c>
      <c r="N21" s="6"/>
      <c r="O21" s="6" t="str">
        <f>IF(Titelblatt!$B$25="Saldo",IF(E21=0,"",E21),IF(Titelblatt!$B$25="Nicht MWST-pflichtig",IF(E21=0,"",E21),IF(H21=0,"",H21)))</f>
        <v/>
      </c>
      <c r="P21" s="18" t="str">
        <f t="shared" si="4"/>
        <v/>
      </c>
      <c r="Q21" s="18"/>
      <c r="R21" s="6"/>
      <c r="S21" s="39"/>
    </row>
    <row r="22" spans="1:19" s="2" customFormat="1" ht="18" customHeight="1" x14ac:dyDescent="0.2">
      <c r="A22" s="101"/>
      <c r="B22" s="102"/>
      <c r="C22" s="102"/>
      <c r="D22" s="103"/>
      <c r="E22" s="104"/>
      <c r="F22" s="105"/>
      <c r="G22" s="106" t="str">
        <f t="shared" si="1"/>
        <v/>
      </c>
      <c r="H22" s="106" t="str">
        <f t="shared" si="2"/>
        <v/>
      </c>
      <c r="I22" s="85"/>
      <c r="L22" s="4" t="str">
        <f t="shared" si="0"/>
        <v/>
      </c>
      <c r="M22" s="5" t="str">
        <f t="shared" si="3"/>
        <v/>
      </c>
      <c r="N22" s="6"/>
      <c r="O22" s="6" t="str">
        <f>IF(Titelblatt!$B$25="Saldo",IF(E22=0,"",E22),IF(Titelblatt!$B$25="Nicht MWST-pflichtig",IF(E22=0,"",E22),IF(H22=0,"",H22)))</f>
        <v/>
      </c>
      <c r="P22" s="18" t="str">
        <f t="shared" si="4"/>
        <v/>
      </c>
      <c r="Q22" s="18"/>
      <c r="R22" s="6"/>
      <c r="S22" s="39"/>
    </row>
    <row r="23" spans="1:19" s="2" customFormat="1" ht="18" customHeight="1" x14ac:dyDescent="0.2">
      <c r="A23" s="101"/>
      <c r="B23" s="102"/>
      <c r="C23" s="102"/>
      <c r="D23" s="103"/>
      <c r="E23" s="104"/>
      <c r="F23" s="105"/>
      <c r="G23" s="106" t="str">
        <f t="shared" si="1"/>
        <v/>
      </c>
      <c r="H23" s="106" t="str">
        <f t="shared" si="2"/>
        <v/>
      </c>
      <c r="I23" s="85"/>
      <c r="L23" s="4" t="str">
        <f t="shared" si="0"/>
        <v/>
      </c>
      <c r="M23" s="5" t="str">
        <f t="shared" si="3"/>
        <v/>
      </c>
      <c r="N23" s="6"/>
      <c r="O23" s="6" t="str">
        <f>IF(Titelblatt!$B$25="Saldo",IF(E23=0,"",E23),IF(Titelblatt!$B$25="Nicht MWST-pflichtig",IF(E23=0,"",E23),IF(H23=0,"",H23)))</f>
        <v/>
      </c>
      <c r="P23" s="18" t="str">
        <f t="shared" si="4"/>
        <v/>
      </c>
      <c r="Q23" s="18"/>
      <c r="R23" s="6"/>
      <c r="S23" s="39"/>
    </row>
    <row r="24" spans="1:19" s="2" customFormat="1" ht="18" customHeight="1" x14ac:dyDescent="0.2">
      <c r="A24" s="101"/>
      <c r="B24" s="102"/>
      <c r="C24" s="102"/>
      <c r="D24" s="103"/>
      <c r="E24" s="104"/>
      <c r="F24" s="105"/>
      <c r="G24" s="106" t="str">
        <f t="shared" si="1"/>
        <v/>
      </c>
      <c r="H24" s="106" t="str">
        <f t="shared" si="2"/>
        <v/>
      </c>
      <c r="I24" s="85"/>
      <c r="L24" s="4" t="str">
        <f t="shared" si="0"/>
        <v/>
      </c>
      <c r="M24" s="5" t="str">
        <f t="shared" si="3"/>
        <v/>
      </c>
      <c r="N24" s="6"/>
      <c r="O24" s="6" t="str">
        <f>IF(Titelblatt!$B$25="Saldo",IF(E24=0,"",E24),IF(Titelblatt!$B$25="Nicht MWST-pflichtig",IF(E24=0,"",E24),IF(H24=0,"",H24)))</f>
        <v/>
      </c>
      <c r="P24" s="18" t="str">
        <f t="shared" si="4"/>
        <v/>
      </c>
      <c r="Q24" s="18"/>
      <c r="R24" s="6"/>
      <c r="S24" s="39"/>
    </row>
    <row r="25" spans="1:19" s="2" customFormat="1" ht="18" customHeight="1" x14ac:dyDescent="0.2">
      <c r="A25" s="101"/>
      <c r="B25" s="102"/>
      <c r="C25" s="102"/>
      <c r="D25" s="103"/>
      <c r="E25" s="104"/>
      <c r="F25" s="105"/>
      <c r="G25" s="106" t="str">
        <f t="shared" si="1"/>
        <v/>
      </c>
      <c r="H25" s="106" t="str">
        <f t="shared" si="2"/>
        <v/>
      </c>
      <c r="I25" s="85"/>
      <c r="L25" s="4" t="str">
        <f t="shared" si="0"/>
        <v/>
      </c>
      <c r="M25" s="5" t="str">
        <f t="shared" si="3"/>
        <v/>
      </c>
      <c r="N25" s="6"/>
      <c r="O25" s="6" t="str">
        <f>IF(Titelblatt!$B$25="Saldo",IF(E25=0,"",E25),IF(Titelblatt!$B$25="Nicht MWST-pflichtig",IF(E25=0,"",E25),IF(H25=0,"",H25)))</f>
        <v/>
      </c>
      <c r="P25" s="18" t="str">
        <f t="shared" si="4"/>
        <v/>
      </c>
      <c r="Q25" s="18"/>
      <c r="R25" s="6"/>
      <c r="S25" s="39"/>
    </row>
    <row r="26" spans="1:19" s="2" customFormat="1" ht="18" customHeight="1" x14ac:dyDescent="0.2">
      <c r="A26" s="101"/>
      <c r="B26" s="102"/>
      <c r="C26" s="102"/>
      <c r="D26" s="103"/>
      <c r="E26" s="104"/>
      <c r="F26" s="105"/>
      <c r="G26" s="106" t="str">
        <f t="shared" si="1"/>
        <v/>
      </c>
      <c r="H26" s="106" t="str">
        <f t="shared" si="2"/>
        <v/>
      </c>
      <c r="I26" s="85"/>
      <c r="L26" s="4" t="str">
        <f t="shared" si="0"/>
        <v/>
      </c>
      <c r="M26" s="5" t="str">
        <f t="shared" si="3"/>
        <v/>
      </c>
      <c r="N26" s="6"/>
      <c r="O26" s="6" t="str">
        <f>IF(Titelblatt!$B$25="Saldo",IF(E26=0,"",E26),IF(Titelblatt!$B$25="Nicht MWST-pflichtig",IF(E26=0,"",E26),IF(H26=0,"",H26)))</f>
        <v/>
      </c>
      <c r="P26" s="18" t="str">
        <f t="shared" si="4"/>
        <v/>
      </c>
      <c r="Q26" s="18"/>
      <c r="R26" s="6"/>
      <c r="S26" s="39"/>
    </row>
    <row r="27" spans="1:19" s="2" customFormat="1" ht="18" customHeight="1" x14ac:dyDescent="0.2">
      <c r="A27" s="101"/>
      <c r="B27" s="102"/>
      <c r="C27" s="102"/>
      <c r="D27" s="103"/>
      <c r="E27" s="104"/>
      <c r="F27" s="105"/>
      <c r="G27" s="106" t="str">
        <f t="shared" si="1"/>
        <v/>
      </c>
      <c r="H27" s="106" t="str">
        <f t="shared" si="2"/>
        <v/>
      </c>
      <c r="I27" s="85"/>
      <c r="L27" s="4" t="str">
        <f t="shared" si="0"/>
        <v/>
      </c>
      <c r="M27" s="5" t="str">
        <f t="shared" si="3"/>
        <v/>
      </c>
      <c r="N27" s="6"/>
      <c r="O27" s="6" t="str">
        <f>IF(Titelblatt!$B$25="Saldo",IF(E27=0,"",E27),IF(Titelblatt!$B$25="Nicht MWST-pflichtig",IF(E27=0,"",E27),IF(H27=0,"",H27)))</f>
        <v/>
      </c>
      <c r="P27" s="18" t="str">
        <f t="shared" si="4"/>
        <v/>
      </c>
      <c r="Q27" s="18"/>
      <c r="R27" s="6"/>
      <c r="S27" s="39"/>
    </row>
    <row r="28" spans="1:19" s="2" customFormat="1" ht="18" customHeight="1" x14ac:dyDescent="0.2">
      <c r="A28" s="101"/>
      <c r="B28" s="102"/>
      <c r="C28" s="102"/>
      <c r="D28" s="103"/>
      <c r="E28" s="104"/>
      <c r="F28" s="105"/>
      <c r="G28" s="106" t="str">
        <f t="shared" si="1"/>
        <v/>
      </c>
      <c r="H28" s="106" t="str">
        <f t="shared" si="2"/>
        <v/>
      </c>
      <c r="I28" s="85"/>
      <c r="L28" s="4" t="str">
        <f t="shared" si="0"/>
        <v/>
      </c>
      <c r="M28" s="5" t="str">
        <f t="shared" si="3"/>
        <v/>
      </c>
      <c r="N28" s="6"/>
      <c r="O28" s="6" t="str">
        <f>IF(Titelblatt!$B$25="Saldo",IF(E28=0,"",E28),IF(Titelblatt!$B$25="Nicht MWST-pflichtig",IF(E28=0,"",E28),IF(H28=0,"",H28)))</f>
        <v/>
      </c>
      <c r="P28" s="18" t="str">
        <f t="shared" si="4"/>
        <v/>
      </c>
      <c r="Q28" s="18"/>
      <c r="R28" s="6"/>
      <c r="S28" s="39"/>
    </row>
    <row r="29" spans="1:19" s="2" customFormat="1" ht="18" customHeight="1" x14ac:dyDescent="0.2">
      <c r="A29" s="101"/>
      <c r="B29" s="102"/>
      <c r="C29" s="102"/>
      <c r="D29" s="103"/>
      <c r="E29" s="104"/>
      <c r="F29" s="105"/>
      <c r="G29" s="106" t="str">
        <f t="shared" si="1"/>
        <v/>
      </c>
      <c r="H29" s="106" t="str">
        <f t="shared" si="2"/>
        <v/>
      </c>
      <c r="I29" s="85"/>
      <c r="L29" s="4" t="str">
        <f t="shared" si="0"/>
        <v/>
      </c>
      <c r="M29" s="5" t="str">
        <f t="shared" si="3"/>
        <v/>
      </c>
      <c r="N29" s="6"/>
      <c r="O29" s="6" t="str">
        <f>IF(Titelblatt!$B$25="Saldo",IF(E29=0,"",E29),IF(Titelblatt!$B$25="Nicht MWST-pflichtig",IF(E29=0,"",E29),IF(H29=0,"",H29)))</f>
        <v/>
      </c>
      <c r="P29" s="18" t="str">
        <f t="shared" si="4"/>
        <v/>
      </c>
      <c r="Q29" s="18"/>
      <c r="R29" s="6"/>
      <c r="S29" s="39"/>
    </row>
    <row r="30" spans="1:19" s="2" customFormat="1" ht="18" customHeight="1" x14ac:dyDescent="0.2">
      <c r="A30" s="101"/>
      <c r="B30" s="102"/>
      <c r="C30" s="102"/>
      <c r="D30" s="103"/>
      <c r="E30" s="104"/>
      <c r="F30" s="105"/>
      <c r="G30" s="106" t="str">
        <f t="shared" si="1"/>
        <v/>
      </c>
      <c r="H30" s="106" t="str">
        <f t="shared" si="2"/>
        <v/>
      </c>
      <c r="I30" s="85"/>
      <c r="L30" s="4" t="str">
        <f t="shared" si="0"/>
        <v/>
      </c>
      <c r="M30" s="5" t="str">
        <f t="shared" si="3"/>
        <v/>
      </c>
      <c r="N30" s="6"/>
      <c r="O30" s="6" t="str">
        <f>IF(Titelblatt!$B$25="Saldo",IF(E30=0,"",E30),IF(Titelblatt!$B$25="Nicht MWST-pflichtig",IF(E30=0,"",E30),IF(H30=0,"",H30)))</f>
        <v/>
      </c>
      <c r="P30" s="18" t="str">
        <f t="shared" si="4"/>
        <v/>
      </c>
      <c r="Q30" s="18"/>
      <c r="R30" s="6"/>
      <c r="S30" s="39"/>
    </row>
    <row r="31" spans="1:19" s="2" customFormat="1" ht="18" customHeight="1" x14ac:dyDescent="0.2">
      <c r="A31" s="101"/>
      <c r="B31" s="102"/>
      <c r="C31" s="102"/>
      <c r="D31" s="103"/>
      <c r="E31" s="104"/>
      <c r="F31" s="105"/>
      <c r="G31" s="106" t="str">
        <f t="shared" si="1"/>
        <v/>
      </c>
      <c r="H31" s="106" t="str">
        <f t="shared" si="2"/>
        <v/>
      </c>
      <c r="I31" s="85"/>
      <c r="L31" s="4" t="str">
        <f t="shared" si="0"/>
        <v/>
      </c>
      <c r="M31" s="5" t="str">
        <f t="shared" si="3"/>
        <v/>
      </c>
      <c r="N31" s="6"/>
      <c r="O31" s="6" t="str">
        <f>IF(Titelblatt!$B$25="Saldo",IF(E31=0,"",E31),IF(Titelblatt!$B$25="Nicht MWST-pflichtig",IF(E31=0,"",E31),IF(H31=0,"",H31)))</f>
        <v/>
      </c>
      <c r="P31" s="18" t="str">
        <f t="shared" si="4"/>
        <v/>
      </c>
      <c r="Q31" s="18"/>
      <c r="R31" s="6"/>
      <c r="S31" s="39"/>
    </row>
    <row r="32" spans="1:19" s="2" customFormat="1" ht="18" customHeight="1" x14ac:dyDescent="0.2">
      <c r="A32" s="101"/>
      <c r="B32" s="102"/>
      <c r="C32" s="102"/>
      <c r="D32" s="103"/>
      <c r="E32" s="104"/>
      <c r="F32" s="105"/>
      <c r="G32" s="106" t="str">
        <f t="shared" si="1"/>
        <v/>
      </c>
      <c r="H32" s="106" t="str">
        <f t="shared" si="2"/>
        <v/>
      </c>
      <c r="I32" s="85"/>
      <c r="L32" s="4" t="str">
        <f t="shared" si="0"/>
        <v/>
      </c>
      <c r="M32" s="5" t="str">
        <f t="shared" si="3"/>
        <v/>
      </c>
      <c r="N32" s="6"/>
      <c r="O32" s="6" t="str">
        <f>IF(Titelblatt!$B$25="Saldo",IF(E32=0,"",E32),IF(Titelblatt!$B$25="Nicht MWST-pflichtig",IF(E32=0,"",E32),IF(H32=0,"",H32)))</f>
        <v/>
      </c>
      <c r="P32" s="18" t="str">
        <f t="shared" si="4"/>
        <v/>
      </c>
      <c r="Q32" s="18"/>
      <c r="R32" s="6"/>
      <c r="S32" s="39"/>
    </row>
    <row r="33" spans="1:19" s="2" customFormat="1" ht="18" customHeight="1" x14ac:dyDescent="0.2">
      <c r="A33" s="101"/>
      <c r="B33" s="102"/>
      <c r="C33" s="102"/>
      <c r="D33" s="103"/>
      <c r="E33" s="104"/>
      <c r="F33" s="105"/>
      <c r="G33" s="106" t="str">
        <f t="shared" si="1"/>
        <v/>
      </c>
      <c r="H33" s="106" t="str">
        <f t="shared" si="2"/>
        <v/>
      </c>
      <c r="I33" s="85"/>
      <c r="L33" s="4" t="str">
        <f t="shared" si="0"/>
        <v/>
      </c>
      <c r="M33" s="5" t="str">
        <f t="shared" si="3"/>
        <v/>
      </c>
      <c r="N33" s="6"/>
      <c r="O33" s="6" t="str">
        <f>IF(Titelblatt!$B$25="Saldo",IF(E33=0,"",E33),IF(Titelblatt!$B$25="Nicht MWST-pflichtig",IF(E33=0,"",E33),IF(H33=0,"",H33)))</f>
        <v/>
      </c>
      <c r="P33" s="18" t="str">
        <f t="shared" si="4"/>
        <v/>
      </c>
      <c r="Q33" s="18"/>
      <c r="R33" s="6"/>
      <c r="S33" s="39"/>
    </row>
    <row r="34" spans="1:19" s="2" customFormat="1" ht="18" customHeight="1" x14ac:dyDescent="0.2">
      <c r="A34" s="101"/>
      <c r="B34" s="102"/>
      <c r="C34" s="102"/>
      <c r="D34" s="103"/>
      <c r="E34" s="104"/>
      <c r="F34" s="105"/>
      <c r="G34" s="106" t="str">
        <f t="shared" si="1"/>
        <v/>
      </c>
      <c r="H34" s="106" t="str">
        <f t="shared" si="2"/>
        <v/>
      </c>
      <c r="I34" s="85"/>
      <c r="L34" s="4" t="str">
        <f t="shared" si="0"/>
        <v/>
      </c>
      <c r="M34" s="5" t="str">
        <f t="shared" si="3"/>
        <v/>
      </c>
      <c r="N34" s="6"/>
      <c r="O34" s="6" t="str">
        <f>IF(Titelblatt!$B$25="Saldo",IF(E34=0,"",E34),IF(Titelblatt!$B$25="Nicht MWST-pflichtig",IF(E34=0,"",E34),IF(H34=0,"",H34)))</f>
        <v/>
      </c>
      <c r="P34" s="18" t="str">
        <f t="shared" si="4"/>
        <v/>
      </c>
      <c r="Q34" s="18"/>
      <c r="R34" s="6"/>
      <c r="S34" s="39"/>
    </row>
    <row r="35" spans="1:19" s="2" customFormat="1" ht="18" customHeight="1" x14ac:dyDescent="0.2">
      <c r="A35" s="101"/>
      <c r="B35" s="102"/>
      <c r="C35" s="102"/>
      <c r="D35" s="103"/>
      <c r="E35" s="104"/>
      <c r="F35" s="105"/>
      <c r="G35" s="106" t="str">
        <f t="shared" si="1"/>
        <v/>
      </c>
      <c r="H35" s="106" t="str">
        <f t="shared" si="2"/>
        <v/>
      </c>
      <c r="I35" s="85"/>
      <c r="L35" s="4" t="str">
        <f t="shared" si="0"/>
        <v/>
      </c>
      <c r="M35" s="5" t="str">
        <f t="shared" si="3"/>
        <v/>
      </c>
      <c r="N35" s="6"/>
      <c r="O35" s="6" t="str">
        <f>IF(Titelblatt!$B$25="Saldo",IF(E35=0,"",E35),IF(Titelblatt!$B$25="Nicht MWST-pflichtig",IF(E35=0,"",E35),IF(H35=0,"",H35)))</f>
        <v/>
      </c>
      <c r="P35" s="18" t="str">
        <f t="shared" si="4"/>
        <v/>
      </c>
      <c r="Q35" s="18"/>
      <c r="R35" s="6"/>
      <c r="S35" s="39"/>
    </row>
    <row r="36" spans="1:19" s="2" customFormat="1" ht="18" customHeight="1" x14ac:dyDescent="0.2">
      <c r="A36" s="101"/>
      <c r="B36" s="102"/>
      <c r="C36" s="102"/>
      <c r="D36" s="103"/>
      <c r="E36" s="104"/>
      <c r="F36" s="105"/>
      <c r="G36" s="106" t="str">
        <f t="shared" si="1"/>
        <v/>
      </c>
      <c r="H36" s="106" t="str">
        <f t="shared" si="2"/>
        <v/>
      </c>
      <c r="I36" s="85"/>
      <c r="L36" s="4" t="str">
        <f t="shared" si="0"/>
        <v/>
      </c>
      <c r="M36" s="5" t="str">
        <f t="shared" si="3"/>
        <v/>
      </c>
      <c r="N36" s="6"/>
      <c r="O36" s="6" t="str">
        <f>IF(Titelblatt!$B$25="Saldo",IF(E36=0,"",E36),IF(Titelblatt!$B$25="Nicht MWST-pflichtig",IF(E36=0,"",E36),IF(H36=0,"",H36)))</f>
        <v/>
      </c>
      <c r="P36" s="18" t="str">
        <f t="shared" si="4"/>
        <v/>
      </c>
      <c r="Q36" s="18"/>
      <c r="R36" s="6"/>
      <c r="S36" s="39"/>
    </row>
    <row r="37" spans="1:19" s="2" customFormat="1" ht="18" customHeight="1" x14ac:dyDescent="0.2">
      <c r="A37" s="101"/>
      <c r="B37" s="102"/>
      <c r="C37" s="102"/>
      <c r="D37" s="103"/>
      <c r="E37" s="104"/>
      <c r="F37" s="105"/>
      <c r="G37" s="106" t="str">
        <f t="shared" si="1"/>
        <v/>
      </c>
      <c r="H37" s="106" t="str">
        <f t="shared" si="2"/>
        <v/>
      </c>
      <c r="I37" s="85"/>
      <c r="L37" s="4" t="str">
        <f t="shared" si="0"/>
        <v/>
      </c>
      <c r="M37" s="5" t="str">
        <f t="shared" si="3"/>
        <v/>
      </c>
      <c r="N37" s="6"/>
      <c r="O37" s="6" t="str">
        <f>IF(Titelblatt!$B$25="Saldo",IF(E37=0,"",E37),IF(Titelblatt!$B$25="Nicht MWST-pflichtig",IF(E37=0,"",E37),IF(H37=0,"",H37)))</f>
        <v/>
      </c>
      <c r="P37" s="18" t="str">
        <f t="shared" si="4"/>
        <v/>
      </c>
      <c r="Q37" s="18"/>
      <c r="R37" s="6"/>
      <c r="S37" s="39"/>
    </row>
    <row r="38" spans="1:19" s="2" customFormat="1" ht="18" customHeight="1" x14ac:dyDescent="0.2">
      <c r="A38" s="101"/>
      <c r="B38" s="102"/>
      <c r="C38" s="102"/>
      <c r="D38" s="103"/>
      <c r="E38" s="104"/>
      <c r="F38" s="105"/>
      <c r="G38" s="106" t="str">
        <f t="shared" si="1"/>
        <v/>
      </c>
      <c r="H38" s="106" t="str">
        <f t="shared" si="2"/>
        <v/>
      </c>
      <c r="I38" s="85"/>
      <c r="L38" s="4" t="str">
        <f t="shared" si="0"/>
        <v/>
      </c>
      <c r="M38" s="5" t="str">
        <f t="shared" si="3"/>
        <v/>
      </c>
      <c r="N38" s="6"/>
      <c r="O38" s="6" t="str">
        <f>IF(Titelblatt!$B$25="Saldo",IF(E38=0,"",E38),IF(Titelblatt!$B$25="Nicht MWST-pflichtig",IF(E38=0,"",E38),IF(H38=0,"",H38)))</f>
        <v/>
      </c>
      <c r="P38" s="18" t="str">
        <f t="shared" si="4"/>
        <v/>
      </c>
      <c r="Q38" s="18"/>
      <c r="R38" s="6"/>
      <c r="S38" s="39"/>
    </row>
    <row r="39" spans="1:19" s="2" customFormat="1" ht="18" customHeight="1" x14ac:dyDescent="0.2">
      <c r="A39" s="101"/>
      <c r="B39" s="102"/>
      <c r="C39" s="102"/>
      <c r="D39" s="103"/>
      <c r="E39" s="104"/>
      <c r="F39" s="105"/>
      <c r="G39" s="106" t="str">
        <f t="shared" si="1"/>
        <v/>
      </c>
      <c r="H39" s="106" t="str">
        <f t="shared" si="2"/>
        <v/>
      </c>
      <c r="I39" s="85"/>
      <c r="L39" s="4" t="str">
        <f t="shared" ref="L39:L70" si="5">IF(A39="","",$F$2)</f>
        <v/>
      </c>
      <c r="M39" s="5" t="str">
        <f t="shared" si="3"/>
        <v/>
      </c>
      <c r="N39" s="6"/>
      <c r="O39" s="6" t="str">
        <f>IF(Titelblatt!$B$25="Saldo",IF(E39=0,"",E39),IF(Titelblatt!$B$25="Nicht MWST-pflichtig",IF(E39=0,"",E39),IF(H39=0,"",H39)))</f>
        <v/>
      </c>
      <c r="P39" s="18" t="str">
        <f t="shared" ref="P39:P70" si="6">IF(D39="","",D39)</f>
        <v/>
      </c>
      <c r="Q39" s="18"/>
      <c r="R39" s="6"/>
      <c r="S39" s="39"/>
    </row>
    <row r="40" spans="1:19" s="2" customFormat="1" ht="18" customHeight="1" x14ac:dyDescent="0.2">
      <c r="A40" s="101"/>
      <c r="B40" s="102"/>
      <c r="C40" s="102"/>
      <c r="D40" s="103"/>
      <c r="E40" s="104"/>
      <c r="F40" s="105"/>
      <c r="G40" s="106" t="str">
        <f t="shared" si="1"/>
        <v/>
      </c>
      <c r="H40" s="106" t="str">
        <f t="shared" si="2"/>
        <v/>
      </c>
      <c r="I40" s="85"/>
      <c r="L40" s="4" t="str">
        <f t="shared" si="5"/>
        <v/>
      </c>
      <c r="M40" s="5" t="str">
        <f t="shared" si="3"/>
        <v/>
      </c>
      <c r="N40" s="6"/>
      <c r="O40" s="6" t="str">
        <f>IF(Titelblatt!$B$25="Saldo",IF(E40=0,"",E40),IF(Titelblatt!$B$25="Nicht MWST-pflichtig",IF(E40=0,"",E40),IF(H40=0,"",H40)))</f>
        <v/>
      </c>
      <c r="P40" s="18" t="str">
        <f t="shared" si="6"/>
        <v/>
      </c>
      <c r="Q40" s="18"/>
      <c r="R40" s="6"/>
      <c r="S40" s="39"/>
    </row>
    <row r="41" spans="1:19" s="2" customFormat="1" ht="18" customHeight="1" x14ac:dyDescent="0.2">
      <c r="A41" s="101"/>
      <c r="B41" s="102"/>
      <c r="C41" s="102"/>
      <c r="D41" s="103"/>
      <c r="E41" s="104"/>
      <c r="F41" s="105"/>
      <c r="G41" s="106" t="str">
        <f t="shared" si="1"/>
        <v/>
      </c>
      <c r="H41" s="106" t="str">
        <f t="shared" si="2"/>
        <v/>
      </c>
      <c r="I41" s="85"/>
      <c r="L41" s="4" t="str">
        <f t="shared" si="5"/>
        <v/>
      </c>
      <c r="M41" s="5" t="str">
        <f t="shared" si="3"/>
        <v/>
      </c>
      <c r="N41" s="6"/>
      <c r="O41" s="6" t="str">
        <f>IF(Titelblatt!$B$25="Saldo",IF(E41=0,"",E41),IF(Titelblatt!$B$25="Nicht MWST-pflichtig",IF(E41=0,"",E41),IF(H41=0,"",H41)))</f>
        <v/>
      </c>
      <c r="P41" s="18" t="str">
        <f t="shared" si="6"/>
        <v/>
      </c>
      <c r="Q41" s="18"/>
      <c r="R41" s="6"/>
      <c r="S41" s="39"/>
    </row>
    <row r="42" spans="1:19" s="2" customFormat="1" ht="18" customHeight="1" x14ac:dyDescent="0.2">
      <c r="A42" s="101"/>
      <c r="B42" s="102"/>
      <c r="C42" s="102"/>
      <c r="D42" s="103"/>
      <c r="E42" s="104"/>
      <c r="F42" s="105"/>
      <c r="G42" s="106" t="str">
        <f t="shared" si="1"/>
        <v/>
      </c>
      <c r="H42" s="106" t="str">
        <f t="shared" si="2"/>
        <v/>
      </c>
      <c r="I42" s="85"/>
      <c r="L42" s="4" t="str">
        <f t="shared" si="5"/>
        <v/>
      </c>
      <c r="M42" s="5" t="str">
        <f t="shared" si="3"/>
        <v/>
      </c>
      <c r="N42" s="6"/>
      <c r="O42" s="6" t="str">
        <f>IF(Titelblatt!$B$25="Saldo",IF(E42=0,"",E42),IF(Titelblatt!$B$25="Nicht MWST-pflichtig",IF(E42=0,"",E42),IF(H42=0,"",H42)))</f>
        <v/>
      </c>
      <c r="P42" s="18" t="str">
        <f t="shared" si="6"/>
        <v/>
      </c>
      <c r="Q42" s="18"/>
      <c r="R42" s="6"/>
      <c r="S42" s="39"/>
    </row>
    <row r="43" spans="1:19" s="2" customFormat="1" ht="18" customHeight="1" x14ac:dyDescent="0.2">
      <c r="A43" s="101"/>
      <c r="B43" s="102"/>
      <c r="C43" s="102"/>
      <c r="D43" s="103"/>
      <c r="E43" s="104"/>
      <c r="F43" s="105"/>
      <c r="G43" s="106" t="str">
        <f t="shared" si="1"/>
        <v/>
      </c>
      <c r="H43" s="106" t="str">
        <f t="shared" si="2"/>
        <v/>
      </c>
      <c r="I43" s="85"/>
      <c r="L43" s="4" t="str">
        <f t="shared" si="5"/>
        <v/>
      </c>
      <c r="M43" s="5" t="str">
        <f t="shared" si="3"/>
        <v/>
      </c>
      <c r="N43" s="6"/>
      <c r="O43" s="6" t="str">
        <f>IF(Titelblatt!$B$25="Saldo",IF(E43=0,"",E43),IF(Titelblatt!$B$25="Nicht MWST-pflichtig",IF(E43=0,"",E43),IF(H43=0,"",H43)))</f>
        <v/>
      </c>
      <c r="P43" s="18" t="str">
        <f t="shared" si="6"/>
        <v/>
      </c>
      <c r="Q43" s="18"/>
      <c r="R43" s="6"/>
      <c r="S43" s="39"/>
    </row>
    <row r="44" spans="1:19" s="2" customFormat="1" ht="18" customHeight="1" x14ac:dyDescent="0.2">
      <c r="A44" s="101"/>
      <c r="B44" s="102"/>
      <c r="C44" s="102"/>
      <c r="D44" s="103"/>
      <c r="E44" s="104"/>
      <c r="F44" s="105"/>
      <c r="G44" s="106" t="str">
        <f t="shared" si="1"/>
        <v/>
      </c>
      <c r="H44" s="106" t="str">
        <f t="shared" si="2"/>
        <v/>
      </c>
      <c r="I44" s="85"/>
      <c r="L44" s="4" t="str">
        <f t="shared" si="5"/>
        <v/>
      </c>
      <c r="M44" s="5" t="str">
        <f t="shared" si="3"/>
        <v/>
      </c>
      <c r="N44" s="6"/>
      <c r="O44" s="6" t="str">
        <f>IF(Titelblatt!$B$25="Saldo",IF(E44=0,"",E44),IF(Titelblatt!$B$25="Nicht MWST-pflichtig",IF(E44=0,"",E44),IF(H44=0,"",H44)))</f>
        <v/>
      </c>
      <c r="P44" s="18" t="str">
        <f t="shared" si="6"/>
        <v/>
      </c>
      <c r="Q44" s="18"/>
      <c r="R44" s="6"/>
      <c r="S44" s="39"/>
    </row>
    <row r="45" spans="1:19" s="2" customFormat="1" ht="18" customHeight="1" x14ac:dyDescent="0.2">
      <c r="A45" s="101"/>
      <c r="B45" s="102"/>
      <c r="C45" s="102"/>
      <c r="D45" s="103"/>
      <c r="E45" s="104"/>
      <c r="F45" s="105"/>
      <c r="G45" s="106" t="str">
        <f t="shared" si="1"/>
        <v/>
      </c>
      <c r="H45" s="106" t="str">
        <f t="shared" si="2"/>
        <v/>
      </c>
      <c r="I45" s="85"/>
      <c r="L45" s="4" t="str">
        <f t="shared" si="5"/>
        <v/>
      </c>
      <c r="M45" s="5" t="str">
        <f t="shared" si="3"/>
        <v/>
      </c>
      <c r="N45" s="6"/>
      <c r="O45" s="6" t="str">
        <f>IF(Titelblatt!$B$25="Saldo",IF(E45=0,"",E45),IF(Titelblatt!$B$25="Nicht MWST-pflichtig",IF(E45=0,"",E45),IF(H45=0,"",H45)))</f>
        <v/>
      </c>
      <c r="P45" s="18" t="str">
        <f t="shared" si="6"/>
        <v/>
      </c>
      <c r="Q45" s="18"/>
      <c r="R45" s="6"/>
      <c r="S45" s="39"/>
    </row>
    <row r="46" spans="1:19" s="2" customFormat="1" ht="18" customHeight="1" x14ac:dyDescent="0.2">
      <c r="A46" s="101"/>
      <c r="B46" s="102"/>
      <c r="C46" s="102"/>
      <c r="D46" s="103"/>
      <c r="E46" s="104"/>
      <c r="F46" s="105"/>
      <c r="G46" s="106" t="str">
        <f t="shared" si="1"/>
        <v/>
      </c>
      <c r="H46" s="106" t="str">
        <f t="shared" si="2"/>
        <v/>
      </c>
      <c r="I46" s="85"/>
      <c r="L46" s="4" t="str">
        <f t="shared" si="5"/>
        <v/>
      </c>
      <c r="M46" s="5" t="str">
        <f t="shared" si="3"/>
        <v/>
      </c>
      <c r="N46" s="6"/>
      <c r="O46" s="6" t="str">
        <f>IF(Titelblatt!$B$25="Saldo",IF(E46=0,"",E46),IF(Titelblatt!$B$25="Nicht MWST-pflichtig",IF(E46=0,"",E46),IF(H46=0,"",H46)))</f>
        <v/>
      </c>
      <c r="P46" s="18" t="str">
        <f t="shared" si="6"/>
        <v/>
      </c>
      <c r="Q46" s="18"/>
      <c r="R46" s="6"/>
      <c r="S46" s="39"/>
    </row>
    <row r="47" spans="1:19" s="2" customFormat="1" ht="18" customHeight="1" x14ac:dyDescent="0.2">
      <c r="A47" s="101"/>
      <c r="B47" s="102"/>
      <c r="C47" s="102"/>
      <c r="D47" s="103"/>
      <c r="E47" s="104"/>
      <c r="F47" s="105"/>
      <c r="G47" s="106" t="str">
        <f t="shared" si="1"/>
        <v/>
      </c>
      <c r="H47" s="106" t="str">
        <f t="shared" si="2"/>
        <v/>
      </c>
      <c r="I47" s="85"/>
      <c r="L47" s="4" t="str">
        <f t="shared" si="5"/>
        <v/>
      </c>
      <c r="M47" s="5" t="str">
        <f t="shared" si="3"/>
        <v/>
      </c>
      <c r="N47" s="6"/>
      <c r="O47" s="6" t="str">
        <f>IF(Titelblatt!$B$25="Saldo",IF(E47=0,"",E47),IF(Titelblatt!$B$25="Nicht MWST-pflichtig",IF(E47=0,"",E47),IF(H47=0,"",H47)))</f>
        <v/>
      </c>
      <c r="P47" s="18" t="str">
        <f t="shared" si="6"/>
        <v/>
      </c>
      <c r="Q47" s="18"/>
      <c r="R47" s="6"/>
      <c r="S47" s="39"/>
    </row>
    <row r="48" spans="1:19" s="2" customFormat="1" ht="18" customHeight="1" x14ac:dyDescent="0.2">
      <c r="A48" s="101"/>
      <c r="B48" s="102"/>
      <c r="C48" s="102"/>
      <c r="D48" s="103"/>
      <c r="E48" s="104"/>
      <c r="F48" s="105"/>
      <c r="G48" s="106" t="str">
        <f t="shared" si="1"/>
        <v/>
      </c>
      <c r="H48" s="106" t="str">
        <f t="shared" si="2"/>
        <v/>
      </c>
      <c r="I48" s="85"/>
      <c r="L48" s="4" t="str">
        <f t="shared" si="5"/>
        <v/>
      </c>
      <c r="M48" s="5" t="str">
        <f t="shared" si="3"/>
        <v/>
      </c>
      <c r="N48" s="6"/>
      <c r="O48" s="6" t="str">
        <f>IF(Titelblatt!$B$25="Saldo",IF(E48=0,"",E48),IF(Titelblatt!$B$25="Nicht MWST-pflichtig",IF(E48=0,"",E48),IF(H48=0,"",H48)))</f>
        <v/>
      </c>
      <c r="P48" s="18" t="str">
        <f t="shared" si="6"/>
        <v/>
      </c>
      <c r="Q48" s="18"/>
      <c r="R48" s="6"/>
      <c r="S48" s="39"/>
    </row>
    <row r="49" spans="1:19" s="2" customFormat="1" ht="18" customHeight="1" x14ac:dyDescent="0.2">
      <c r="A49" s="101"/>
      <c r="B49" s="102"/>
      <c r="C49" s="102"/>
      <c r="D49" s="103"/>
      <c r="E49" s="104"/>
      <c r="F49" s="105"/>
      <c r="G49" s="106" t="str">
        <f t="shared" si="1"/>
        <v/>
      </c>
      <c r="H49" s="106" t="str">
        <f t="shared" si="2"/>
        <v/>
      </c>
      <c r="I49" s="85"/>
      <c r="L49" s="4" t="str">
        <f t="shared" si="5"/>
        <v/>
      </c>
      <c r="M49" s="5" t="str">
        <f t="shared" si="3"/>
        <v/>
      </c>
      <c r="N49" s="6"/>
      <c r="O49" s="6" t="str">
        <f>IF(Titelblatt!$B$25="Saldo",IF(E49=0,"",E49),IF(Titelblatt!$B$25="Nicht MWST-pflichtig",IF(E49=0,"",E49),IF(H49=0,"",H49)))</f>
        <v/>
      </c>
      <c r="P49" s="18" t="str">
        <f t="shared" si="6"/>
        <v/>
      </c>
      <c r="Q49" s="18"/>
      <c r="R49" s="6"/>
      <c r="S49" s="39"/>
    </row>
    <row r="50" spans="1:19" s="2" customFormat="1" ht="18" customHeight="1" x14ac:dyDescent="0.2">
      <c r="A50" s="101"/>
      <c r="B50" s="102"/>
      <c r="C50" s="102"/>
      <c r="D50" s="103"/>
      <c r="E50" s="104"/>
      <c r="F50" s="105"/>
      <c r="G50" s="106" t="str">
        <f t="shared" si="1"/>
        <v/>
      </c>
      <c r="H50" s="106" t="str">
        <f t="shared" si="2"/>
        <v/>
      </c>
      <c r="I50" s="85"/>
      <c r="L50" s="4" t="str">
        <f t="shared" si="5"/>
        <v/>
      </c>
      <c r="M50" s="5" t="str">
        <f t="shared" si="3"/>
        <v/>
      </c>
      <c r="N50" s="6"/>
      <c r="O50" s="6" t="str">
        <f>IF(Titelblatt!$B$25="Saldo",IF(E50=0,"",E50),IF(Titelblatt!$B$25="Nicht MWST-pflichtig",IF(E50=0,"",E50),IF(H50=0,"",H50)))</f>
        <v/>
      </c>
      <c r="P50" s="18" t="str">
        <f t="shared" si="6"/>
        <v/>
      </c>
      <c r="Q50" s="18"/>
      <c r="R50" s="6"/>
      <c r="S50" s="39"/>
    </row>
    <row r="51" spans="1:19" s="2" customFormat="1" ht="18" customHeight="1" x14ac:dyDescent="0.2">
      <c r="A51" s="101"/>
      <c r="B51" s="102"/>
      <c r="C51" s="102"/>
      <c r="D51" s="103"/>
      <c r="E51" s="104"/>
      <c r="F51" s="105"/>
      <c r="G51" s="106" t="str">
        <f t="shared" si="1"/>
        <v/>
      </c>
      <c r="H51" s="106" t="str">
        <f t="shared" si="2"/>
        <v/>
      </c>
      <c r="I51" s="85"/>
      <c r="L51" s="4" t="str">
        <f t="shared" si="5"/>
        <v/>
      </c>
      <c r="M51" s="5" t="str">
        <f t="shared" si="3"/>
        <v/>
      </c>
      <c r="N51" s="6"/>
      <c r="O51" s="6" t="str">
        <f>IF(Titelblatt!$B$25="Saldo",IF(E51=0,"",E51),IF(Titelblatt!$B$25="Nicht MWST-pflichtig",IF(E51=0,"",E51),IF(H51=0,"",H51)))</f>
        <v/>
      </c>
      <c r="P51" s="18" t="str">
        <f t="shared" si="6"/>
        <v/>
      </c>
      <c r="Q51" s="18"/>
      <c r="R51" s="6"/>
      <c r="S51" s="39"/>
    </row>
    <row r="52" spans="1:19" s="2" customFormat="1" ht="18" customHeight="1" x14ac:dyDescent="0.2">
      <c r="A52" s="101"/>
      <c r="B52" s="102"/>
      <c r="C52" s="102"/>
      <c r="D52" s="103"/>
      <c r="E52" s="104"/>
      <c r="F52" s="105"/>
      <c r="G52" s="106" t="str">
        <f t="shared" si="1"/>
        <v/>
      </c>
      <c r="H52" s="106" t="str">
        <f t="shared" si="2"/>
        <v/>
      </c>
      <c r="I52" s="85"/>
      <c r="L52" s="4" t="str">
        <f t="shared" si="5"/>
        <v/>
      </c>
      <c r="M52" s="5" t="str">
        <f t="shared" si="3"/>
        <v/>
      </c>
      <c r="N52" s="6"/>
      <c r="O52" s="6" t="str">
        <f>IF(Titelblatt!$B$25="Saldo",IF(E52=0,"",E52),IF(Titelblatt!$B$25="Nicht MWST-pflichtig",IF(E52=0,"",E52),IF(H52=0,"",H52)))</f>
        <v/>
      </c>
      <c r="P52" s="18" t="str">
        <f t="shared" si="6"/>
        <v/>
      </c>
      <c r="Q52" s="18"/>
      <c r="R52" s="6"/>
      <c r="S52" s="39"/>
    </row>
    <row r="53" spans="1:19" s="2" customFormat="1" ht="18" customHeight="1" x14ac:dyDescent="0.2">
      <c r="A53" s="101"/>
      <c r="B53" s="102"/>
      <c r="C53" s="102"/>
      <c r="D53" s="103"/>
      <c r="E53" s="104"/>
      <c r="F53" s="105"/>
      <c r="G53" s="106" t="str">
        <f t="shared" si="1"/>
        <v/>
      </c>
      <c r="H53" s="106" t="str">
        <f t="shared" si="2"/>
        <v/>
      </c>
      <c r="I53" s="85"/>
      <c r="L53" s="4" t="str">
        <f t="shared" si="5"/>
        <v/>
      </c>
      <c r="M53" s="5" t="str">
        <f t="shared" si="3"/>
        <v/>
      </c>
      <c r="N53" s="6"/>
      <c r="O53" s="6" t="str">
        <f>IF(Titelblatt!$B$25="Saldo",IF(E53=0,"",E53),IF(Titelblatt!$B$25="Nicht MWST-pflichtig",IF(E53=0,"",E53),IF(H53=0,"",H53)))</f>
        <v/>
      </c>
      <c r="P53" s="18" t="str">
        <f t="shared" si="6"/>
        <v/>
      </c>
      <c r="Q53" s="18"/>
      <c r="R53" s="6"/>
      <c r="S53" s="39"/>
    </row>
    <row r="54" spans="1:19" s="2" customFormat="1" ht="18" customHeight="1" x14ac:dyDescent="0.2">
      <c r="A54" s="101"/>
      <c r="B54" s="102"/>
      <c r="C54" s="102"/>
      <c r="D54" s="103"/>
      <c r="E54" s="104"/>
      <c r="F54" s="105"/>
      <c r="G54" s="106" t="str">
        <f t="shared" si="1"/>
        <v/>
      </c>
      <c r="H54" s="106" t="str">
        <f t="shared" si="2"/>
        <v/>
      </c>
      <c r="I54" s="85"/>
      <c r="L54" s="4" t="str">
        <f t="shared" si="5"/>
        <v/>
      </c>
      <c r="M54" s="5" t="str">
        <f t="shared" si="3"/>
        <v/>
      </c>
      <c r="N54" s="6"/>
      <c r="O54" s="6" t="str">
        <f>IF(Titelblatt!$B$25="Saldo",IF(E54=0,"",E54),IF(Titelblatt!$B$25="Nicht MWST-pflichtig",IF(E54=0,"",E54),IF(H54=0,"",H54)))</f>
        <v/>
      </c>
      <c r="P54" s="18" t="str">
        <f t="shared" si="6"/>
        <v/>
      </c>
      <c r="Q54" s="18"/>
      <c r="R54" s="6"/>
      <c r="S54" s="39"/>
    </row>
    <row r="55" spans="1:19" s="2" customFormat="1" ht="18" customHeight="1" x14ac:dyDescent="0.2">
      <c r="A55" s="101"/>
      <c r="B55" s="102"/>
      <c r="C55" s="102"/>
      <c r="D55" s="103"/>
      <c r="E55" s="104"/>
      <c r="F55" s="105"/>
      <c r="G55" s="106" t="str">
        <f t="shared" si="1"/>
        <v/>
      </c>
      <c r="H55" s="106" t="str">
        <f t="shared" si="2"/>
        <v/>
      </c>
      <c r="I55" s="85"/>
      <c r="L55" s="4" t="str">
        <f t="shared" si="5"/>
        <v/>
      </c>
      <c r="M55" s="5" t="str">
        <f t="shared" si="3"/>
        <v/>
      </c>
      <c r="N55" s="6"/>
      <c r="O55" s="6" t="str">
        <f>IF(Titelblatt!$B$25="Saldo",IF(E55=0,"",E55),IF(Titelblatt!$B$25="Nicht MWST-pflichtig",IF(E55=0,"",E55),IF(H55=0,"",H55)))</f>
        <v/>
      </c>
      <c r="P55" s="18" t="str">
        <f t="shared" si="6"/>
        <v/>
      </c>
      <c r="Q55" s="18"/>
      <c r="R55" s="6"/>
      <c r="S55" s="39"/>
    </row>
    <row r="56" spans="1:19" s="2" customFormat="1" ht="18" customHeight="1" x14ac:dyDescent="0.2">
      <c r="A56" s="101"/>
      <c r="B56" s="102"/>
      <c r="C56" s="102"/>
      <c r="D56" s="103"/>
      <c r="E56" s="104"/>
      <c r="F56" s="105"/>
      <c r="G56" s="106" t="str">
        <f t="shared" si="1"/>
        <v/>
      </c>
      <c r="H56" s="106" t="str">
        <f t="shared" si="2"/>
        <v/>
      </c>
      <c r="I56" s="85"/>
      <c r="L56" s="4" t="str">
        <f t="shared" si="5"/>
        <v/>
      </c>
      <c r="M56" s="5" t="str">
        <f t="shared" si="3"/>
        <v/>
      </c>
      <c r="N56" s="6"/>
      <c r="O56" s="6" t="str">
        <f>IF(Titelblatt!$B$25="Saldo",IF(E56=0,"",E56),IF(Titelblatt!$B$25="Nicht MWST-pflichtig",IF(E56=0,"",E56),IF(H56=0,"",H56)))</f>
        <v/>
      </c>
      <c r="P56" s="18" t="str">
        <f t="shared" si="6"/>
        <v/>
      </c>
      <c r="Q56" s="18"/>
      <c r="R56" s="6"/>
      <c r="S56" s="39"/>
    </row>
    <row r="57" spans="1:19" s="2" customFormat="1" ht="18" customHeight="1" x14ac:dyDescent="0.2">
      <c r="A57" s="101"/>
      <c r="B57" s="102"/>
      <c r="C57" s="102"/>
      <c r="D57" s="103"/>
      <c r="E57" s="104"/>
      <c r="F57" s="105"/>
      <c r="G57" s="106" t="str">
        <f t="shared" si="1"/>
        <v/>
      </c>
      <c r="H57" s="106" t="str">
        <f t="shared" si="2"/>
        <v/>
      </c>
      <c r="I57" s="85"/>
      <c r="L57" s="4" t="str">
        <f t="shared" si="5"/>
        <v/>
      </c>
      <c r="M57" s="5" t="str">
        <f t="shared" si="3"/>
        <v/>
      </c>
      <c r="N57" s="6"/>
      <c r="O57" s="6" t="str">
        <f>IF(Titelblatt!$B$25="Saldo",IF(E57=0,"",E57),IF(Titelblatt!$B$25="Nicht MWST-pflichtig",IF(E57=0,"",E57),IF(H57=0,"",H57)))</f>
        <v/>
      </c>
      <c r="P57" s="18" t="str">
        <f t="shared" si="6"/>
        <v/>
      </c>
      <c r="Q57" s="18"/>
      <c r="R57" s="6"/>
      <c r="S57" s="39"/>
    </row>
    <row r="58" spans="1:19" s="2" customFormat="1" ht="18" customHeight="1" x14ac:dyDescent="0.2">
      <c r="A58" s="101"/>
      <c r="B58" s="102"/>
      <c r="C58" s="102"/>
      <c r="D58" s="103"/>
      <c r="E58" s="104"/>
      <c r="F58" s="105"/>
      <c r="G58" s="106" t="str">
        <f t="shared" si="1"/>
        <v/>
      </c>
      <c r="H58" s="106" t="str">
        <f t="shared" si="2"/>
        <v/>
      </c>
      <c r="I58" s="85"/>
      <c r="L58" s="4" t="str">
        <f t="shared" si="5"/>
        <v/>
      </c>
      <c r="M58" s="5" t="str">
        <f t="shared" si="3"/>
        <v/>
      </c>
      <c r="N58" s="6"/>
      <c r="O58" s="6" t="str">
        <f>IF(Titelblatt!$B$25="Saldo",IF(E58=0,"",E58),IF(Titelblatt!$B$25="Nicht MWST-pflichtig",IF(E58=0,"",E58),IF(H58=0,"",H58)))</f>
        <v/>
      </c>
      <c r="P58" s="18" t="str">
        <f t="shared" si="6"/>
        <v/>
      </c>
      <c r="Q58" s="18"/>
      <c r="R58" s="6"/>
      <c r="S58" s="39"/>
    </row>
    <row r="59" spans="1:19" s="2" customFormat="1" ht="18" customHeight="1" x14ac:dyDescent="0.2">
      <c r="A59" s="101"/>
      <c r="B59" s="102"/>
      <c r="C59" s="102"/>
      <c r="D59" s="103"/>
      <c r="E59" s="104"/>
      <c r="F59" s="105"/>
      <c r="G59" s="106" t="str">
        <f t="shared" si="1"/>
        <v/>
      </c>
      <c r="H59" s="106" t="str">
        <f t="shared" si="2"/>
        <v/>
      </c>
      <c r="I59" s="85"/>
      <c r="L59" s="4" t="str">
        <f t="shared" si="5"/>
        <v/>
      </c>
      <c r="M59" s="5" t="str">
        <f t="shared" si="3"/>
        <v/>
      </c>
      <c r="N59" s="6"/>
      <c r="O59" s="6" t="str">
        <f>IF(Titelblatt!$B$25="Saldo",IF(E59=0,"",E59),IF(Titelblatt!$B$25="Nicht MWST-pflichtig",IF(E59=0,"",E59),IF(H59=0,"",H59)))</f>
        <v/>
      </c>
      <c r="P59" s="18" t="str">
        <f t="shared" si="6"/>
        <v/>
      </c>
      <c r="Q59" s="18"/>
      <c r="R59" s="6"/>
      <c r="S59" s="39"/>
    </row>
    <row r="60" spans="1:19" s="2" customFormat="1" ht="18" customHeight="1" x14ac:dyDescent="0.2">
      <c r="A60" s="101"/>
      <c r="B60" s="102"/>
      <c r="C60" s="102"/>
      <c r="D60" s="103"/>
      <c r="E60" s="104"/>
      <c r="F60" s="105"/>
      <c r="G60" s="106" t="str">
        <f t="shared" si="1"/>
        <v/>
      </c>
      <c r="H60" s="106" t="str">
        <f t="shared" si="2"/>
        <v/>
      </c>
      <c r="I60" s="85"/>
      <c r="L60" s="4" t="str">
        <f t="shared" si="5"/>
        <v/>
      </c>
      <c r="M60" s="5" t="str">
        <f t="shared" si="3"/>
        <v/>
      </c>
      <c r="N60" s="6"/>
      <c r="O60" s="6" t="str">
        <f>IF(Titelblatt!$B$25="Saldo",IF(E60=0,"",E60),IF(Titelblatt!$B$25="Nicht MWST-pflichtig",IF(E60=0,"",E60),IF(H60=0,"",H60)))</f>
        <v/>
      </c>
      <c r="P60" s="18" t="str">
        <f t="shared" si="6"/>
        <v/>
      </c>
      <c r="Q60" s="18"/>
      <c r="R60" s="6"/>
      <c r="S60" s="39"/>
    </row>
    <row r="61" spans="1:19" s="2" customFormat="1" ht="18" customHeight="1" x14ac:dyDescent="0.2">
      <c r="A61" s="101"/>
      <c r="B61" s="102"/>
      <c r="C61" s="102"/>
      <c r="D61" s="103"/>
      <c r="E61" s="104"/>
      <c r="F61" s="105"/>
      <c r="G61" s="106" t="str">
        <f t="shared" si="1"/>
        <v/>
      </c>
      <c r="H61" s="106" t="str">
        <f t="shared" si="2"/>
        <v/>
      </c>
      <c r="I61" s="85"/>
      <c r="L61" s="4" t="str">
        <f t="shared" si="5"/>
        <v/>
      </c>
      <c r="M61" s="5" t="str">
        <f t="shared" si="3"/>
        <v/>
      </c>
      <c r="N61" s="6"/>
      <c r="O61" s="6" t="str">
        <f>IF(Titelblatt!$B$25="Saldo",IF(E61=0,"",E61),IF(Titelblatt!$B$25="Nicht MWST-pflichtig",IF(E61=0,"",E61),IF(H61=0,"",H61)))</f>
        <v/>
      </c>
      <c r="P61" s="18" t="str">
        <f t="shared" si="6"/>
        <v/>
      </c>
      <c r="Q61" s="18"/>
      <c r="R61" s="6"/>
      <c r="S61" s="39"/>
    </row>
    <row r="62" spans="1:19" s="2" customFormat="1" ht="18" customHeight="1" x14ac:dyDescent="0.2">
      <c r="A62" s="101"/>
      <c r="B62" s="102"/>
      <c r="C62" s="102"/>
      <c r="D62" s="103"/>
      <c r="E62" s="104"/>
      <c r="F62" s="105"/>
      <c r="G62" s="106" t="str">
        <f t="shared" si="1"/>
        <v/>
      </c>
      <c r="H62" s="106" t="str">
        <f t="shared" si="2"/>
        <v/>
      </c>
      <c r="I62" s="85"/>
      <c r="L62" s="4" t="str">
        <f t="shared" si="5"/>
        <v/>
      </c>
      <c r="M62" s="5" t="str">
        <f t="shared" si="3"/>
        <v/>
      </c>
      <c r="N62" s="6"/>
      <c r="O62" s="6" t="str">
        <f>IF(Titelblatt!$B$25="Saldo",IF(E62=0,"",E62),IF(Titelblatt!$B$25="Nicht MWST-pflichtig",IF(E62=0,"",E62),IF(H62=0,"",H62)))</f>
        <v/>
      </c>
      <c r="P62" s="18" t="str">
        <f t="shared" si="6"/>
        <v/>
      </c>
      <c r="Q62" s="18"/>
      <c r="R62" s="6"/>
      <c r="S62" s="39"/>
    </row>
    <row r="63" spans="1:19" s="2" customFormat="1" ht="18" customHeight="1" x14ac:dyDescent="0.2">
      <c r="A63" s="101"/>
      <c r="B63" s="102"/>
      <c r="C63" s="102"/>
      <c r="D63" s="103"/>
      <c r="E63" s="104"/>
      <c r="F63" s="105"/>
      <c r="G63" s="106" t="str">
        <f t="shared" si="1"/>
        <v/>
      </c>
      <c r="H63" s="106" t="str">
        <f t="shared" si="2"/>
        <v/>
      </c>
      <c r="I63" s="85"/>
      <c r="L63" s="4" t="str">
        <f t="shared" si="5"/>
        <v/>
      </c>
      <c r="M63" s="5" t="str">
        <f t="shared" si="3"/>
        <v/>
      </c>
      <c r="N63" s="6"/>
      <c r="O63" s="6" t="str">
        <f>IF(Titelblatt!$B$25="Saldo",IF(E63=0,"",E63),IF(Titelblatt!$B$25="Nicht MWST-pflichtig",IF(E63=0,"",E63),IF(H63=0,"",H63)))</f>
        <v/>
      </c>
      <c r="P63" s="18" t="str">
        <f t="shared" si="6"/>
        <v/>
      </c>
      <c r="Q63" s="18"/>
      <c r="R63" s="6"/>
      <c r="S63" s="39"/>
    </row>
    <row r="64" spans="1:19" s="2" customFormat="1" ht="18" customHeight="1" x14ac:dyDescent="0.2">
      <c r="A64" s="101"/>
      <c r="B64" s="102"/>
      <c r="C64" s="102"/>
      <c r="D64" s="103"/>
      <c r="E64" s="104"/>
      <c r="F64" s="105"/>
      <c r="G64" s="106" t="str">
        <f t="shared" si="1"/>
        <v/>
      </c>
      <c r="H64" s="106" t="str">
        <f t="shared" si="2"/>
        <v/>
      </c>
      <c r="I64" s="85"/>
      <c r="L64" s="4" t="str">
        <f t="shared" si="5"/>
        <v/>
      </c>
      <c r="M64" s="5" t="str">
        <f t="shared" si="3"/>
        <v/>
      </c>
      <c r="N64" s="6"/>
      <c r="O64" s="6" t="str">
        <f>IF(Titelblatt!$B$25="Saldo",IF(E64=0,"",E64),IF(Titelblatt!$B$25="Nicht MWST-pflichtig",IF(E64=0,"",E64),IF(H64=0,"",H64)))</f>
        <v/>
      </c>
      <c r="P64" s="18" t="str">
        <f t="shared" si="6"/>
        <v/>
      </c>
      <c r="Q64" s="18"/>
      <c r="R64" s="6"/>
      <c r="S64" s="39"/>
    </row>
    <row r="65" spans="1:19" s="2" customFormat="1" ht="18" customHeight="1" x14ac:dyDescent="0.2">
      <c r="A65" s="101"/>
      <c r="B65" s="102"/>
      <c r="C65" s="102"/>
      <c r="D65" s="103"/>
      <c r="E65" s="104"/>
      <c r="F65" s="105"/>
      <c r="G65" s="106" t="str">
        <f t="shared" si="1"/>
        <v/>
      </c>
      <c r="H65" s="106" t="str">
        <f t="shared" si="2"/>
        <v/>
      </c>
      <c r="I65" s="85"/>
      <c r="L65" s="4" t="str">
        <f t="shared" si="5"/>
        <v/>
      </c>
      <c r="M65" s="5" t="str">
        <f t="shared" si="3"/>
        <v/>
      </c>
      <c r="N65" s="6"/>
      <c r="O65" s="6" t="str">
        <f>IF(Titelblatt!$B$25="Saldo",IF(E65=0,"",E65),IF(Titelblatt!$B$25="Nicht MWST-pflichtig",IF(E65=0,"",E65),IF(H65=0,"",H65)))</f>
        <v/>
      </c>
      <c r="P65" s="18" t="str">
        <f t="shared" si="6"/>
        <v/>
      </c>
      <c r="Q65" s="18"/>
      <c r="R65" s="6"/>
      <c r="S65" s="39"/>
    </row>
    <row r="66" spans="1:19" s="2" customFormat="1" ht="18" customHeight="1" x14ac:dyDescent="0.2">
      <c r="A66" s="101"/>
      <c r="B66" s="102"/>
      <c r="C66" s="102"/>
      <c r="D66" s="103"/>
      <c r="E66" s="104"/>
      <c r="F66" s="105"/>
      <c r="G66" s="106" t="str">
        <f t="shared" si="1"/>
        <v/>
      </c>
      <c r="H66" s="106" t="str">
        <f t="shared" si="2"/>
        <v/>
      </c>
      <c r="I66" s="85"/>
      <c r="L66" s="4" t="str">
        <f t="shared" si="5"/>
        <v/>
      </c>
      <c r="M66" s="5" t="str">
        <f t="shared" si="3"/>
        <v/>
      </c>
      <c r="N66" s="6"/>
      <c r="O66" s="6" t="str">
        <f>IF(Titelblatt!$B$25="Saldo",IF(E66=0,"",E66),IF(Titelblatt!$B$25="Nicht MWST-pflichtig",IF(E66=0,"",E66),IF(H66=0,"",H66)))</f>
        <v/>
      </c>
      <c r="P66" s="18" t="str">
        <f t="shared" si="6"/>
        <v/>
      </c>
      <c r="Q66" s="18"/>
      <c r="R66" s="6"/>
      <c r="S66" s="39"/>
    </row>
    <row r="67" spans="1:19" s="2" customFormat="1" ht="18" customHeight="1" x14ac:dyDescent="0.2">
      <c r="A67" s="101"/>
      <c r="B67" s="102"/>
      <c r="C67" s="102"/>
      <c r="D67" s="103"/>
      <c r="E67" s="104"/>
      <c r="F67" s="105"/>
      <c r="G67" s="106" t="str">
        <f t="shared" si="1"/>
        <v/>
      </c>
      <c r="H67" s="106" t="str">
        <f t="shared" si="2"/>
        <v/>
      </c>
      <c r="I67" s="85"/>
      <c r="L67" s="4" t="str">
        <f t="shared" si="5"/>
        <v/>
      </c>
      <c r="M67" s="5" t="str">
        <f t="shared" si="3"/>
        <v/>
      </c>
      <c r="N67" s="6"/>
      <c r="O67" s="6" t="str">
        <f>IF(Titelblatt!$B$25="Saldo",IF(E67=0,"",E67),IF(Titelblatt!$B$25="Nicht MWST-pflichtig",IF(E67=0,"",E67),IF(H67=0,"",H67)))</f>
        <v/>
      </c>
      <c r="P67" s="18" t="str">
        <f t="shared" si="6"/>
        <v/>
      </c>
      <c r="Q67" s="18"/>
      <c r="R67" s="6"/>
      <c r="S67" s="39"/>
    </row>
    <row r="68" spans="1:19" s="2" customFormat="1" ht="18" customHeight="1" x14ac:dyDescent="0.2">
      <c r="A68" s="101"/>
      <c r="B68" s="102"/>
      <c r="C68" s="102"/>
      <c r="D68" s="103"/>
      <c r="E68" s="104"/>
      <c r="F68" s="105"/>
      <c r="G68" s="106" t="str">
        <f t="shared" si="1"/>
        <v/>
      </c>
      <c r="H68" s="106" t="str">
        <f t="shared" si="2"/>
        <v/>
      </c>
      <c r="I68" s="85"/>
      <c r="L68" s="4" t="str">
        <f t="shared" si="5"/>
        <v/>
      </c>
      <c r="M68" s="5" t="str">
        <f t="shared" si="3"/>
        <v/>
      </c>
      <c r="N68" s="6"/>
      <c r="O68" s="6" t="str">
        <f>IF(Titelblatt!$B$25="Saldo",IF(E68=0,"",E68),IF(Titelblatt!$B$25="Nicht MWST-pflichtig",IF(E68=0,"",E68),IF(H68=0,"",H68)))</f>
        <v/>
      </c>
      <c r="P68" s="18" t="str">
        <f t="shared" si="6"/>
        <v/>
      </c>
      <c r="Q68" s="18"/>
      <c r="R68" s="6"/>
      <c r="S68" s="39"/>
    </row>
    <row r="69" spans="1:19" s="2" customFormat="1" ht="18" customHeight="1" x14ac:dyDescent="0.2">
      <c r="A69" s="101"/>
      <c r="B69" s="102"/>
      <c r="C69" s="102"/>
      <c r="D69" s="103"/>
      <c r="E69" s="104"/>
      <c r="F69" s="105"/>
      <c r="G69" s="106" t="str">
        <f t="shared" si="1"/>
        <v/>
      </c>
      <c r="H69" s="106" t="str">
        <f t="shared" si="2"/>
        <v/>
      </c>
      <c r="I69" s="85"/>
      <c r="L69" s="4" t="str">
        <f t="shared" si="5"/>
        <v/>
      </c>
      <c r="M69" s="5" t="str">
        <f t="shared" si="3"/>
        <v/>
      </c>
      <c r="N69" s="6"/>
      <c r="O69" s="6" t="str">
        <f>IF(Titelblatt!$B$25="Saldo",IF(E69=0,"",E69),IF(Titelblatt!$B$25="Nicht MWST-pflichtig",IF(E69=0,"",E69),IF(H69=0,"",H69)))</f>
        <v/>
      </c>
      <c r="P69" s="18" t="str">
        <f t="shared" si="6"/>
        <v/>
      </c>
      <c r="Q69" s="18"/>
      <c r="R69" s="6"/>
      <c r="S69" s="39"/>
    </row>
    <row r="70" spans="1:19" s="2" customFormat="1" ht="18" customHeight="1" x14ac:dyDescent="0.2">
      <c r="A70" s="101"/>
      <c r="B70" s="102"/>
      <c r="C70" s="102"/>
      <c r="D70" s="103"/>
      <c r="E70" s="104"/>
      <c r="F70" s="105"/>
      <c r="G70" s="106" t="str">
        <f t="shared" si="1"/>
        <v/>
      </c>
      <c r="H70" s="106" t="str">
        <f t="shared" si="2"/>
        <v/>
      </c>
      <c r="I70" s="85"/>
      <c r="L70" s="4" t="str">
        <f t="shared" si="5"/>
        <v/>
      </c>
      <c r="M70" s="5" t="str">
        <f t="shared" si="3"/>
        <v/>
      </c>
      <c r="N70" s="6"/>
      <c r="O70" s="6" t="str">
        <f>IF(Titelblatt!$B$25="Saldo",IF(E70=0,"",E70),IF(Titelblatt!$B$25="Nicht MWST-pflichtig",IF(E70=0,"",E70),IF(H70=0,"",H70)))</f>
        <v/>
      </c>
      <c r="P70" s="18" t="str">
        <f t="shared" si="6"/>
        <v/>
      </c>
      <c r="Q70" s="18"/>
      <c r="R70" s="6"/>
      <c r="S70" s="39"/>
    </row>
    <row r="71" spans="1:19" s="2" customFormat="1" ht="18" customHeight="1" x14ac:dyDescent="0.2">
      <c r="A71" s="101"/>
      <c r="B71" s="102"/>
      <c r="C71" s="102"/>
      <c r="D71" s="103"/>
      <c r="E71" s="104"/>
      <c r="F71" s="105"/>
      <c r="G71" s="106" t="str">
        <f t="shared" si="1"/>
        <v/>
      </c>
      <c r="H71" s="106" t="str">
        <f t="shared" si="2"/>
        <v/>
      </c>
      <c r="I71" s="85"/>
      <c r="L71" s="4" t="str">
        <f t="shared" ref="L71:L106" si="7">IF(A71="","",$F$2)</f>
        <v/>
      </c>
      <c r="M71" s="5" t="str">
        <f t="shared" si="3"/>
        <v/>
      </c>
      <c r="N71" s="6"/>
      <c r="O71" s="6" t="str">
        <f>IF(Titelblatt!$B$25="Saldo",IF(E71=0,"",E71),IF(Titelblatt!$B$25="Nicht MWST-pflichtig",IF(E71=0,"",E71),IF(H71=0,"",H71)))</f>
        <v/>
      </c>
      <c r="P71" s="18" t="str">
        <f t="shared" ref="P71:P106" si="8">IF(D71="","",D71)</f>
        <v/>
      </c>
      <c r="Q71" s="18"/>
      <c r="R71" s="6"/>
      <c r="S71" s="39"/>
    </row>
    <row r="72" spans="1:19" s="2" customFormat="1" ht="18" customHeight="1" x14ac:dyDescent="0.2">
      <c r="A72" s="101"/>
      <c r="B72" s="102"/>
      <c r="C72" s="102"/>
      <c r="D72" s="103"/>
      <c r="E72" s="104"/>
      <c r="F72" s="105"/>
      <c r="G72" s="106" t="str">
        <f t="shared" ref="G72:G106" si="9">IF(E72="","",(ROUND((E72/(100%+F72)*F72)/5,2)*5))</f>
        <v/>
      </c>
      <c r="H72" s="106" t="str">
        <f t="shared" ref="H72:H106" si="10">IF(E72="","",(E72-G72))</f>
        <v/>
      </c>
      <c r="I72" s="85"/>
      <c r="L72" s="4" t="str">
        <f t="shared" si="7"/>
        <v/>
      </c>
      <c r="M72" s="5" t="str">
        <f t="shared" ref="M72:M105" si="11">IF(A72="","",IF(C72="",CONCATENATE("PRA ",B72),IF(B72="",CONCATENATE("PRA ",C72),(CONCATENATE("PRA ",B72,", ",C72)))))</f>
        <v/>
      </c>
      <c r="N72" s="6"/>
      <c r="O72" s="6" t="str">
        <f>IF(Titelblatt!$B$25="Saldo",IF(E72=0,"",E72),IF(Titelblatt!$B$25="Nicht MWST-pflichtig",IF(E72=0,"",E72),IF(H72=0,"",H72)))</f>
        <v/>
      </c>
      <c r="P72" s="18" t="str">
        <f t="shared" si="8"/>
        <v/>
      </c>
      <c r="Q72" s="18"/>
      <c r="R72" s="6"/>
      <c r="S72" s="39"/>
    </row>
    <row r="73" spans="1:19" s="2" customFormat="1" ht="18" customHeight="1" x14ac:dyDescent="0.2">
      <c r="A73" s="101"/>
      <c r="B73" s="102"/>
      <c r="C73" s="102"/>
      <c r="D73" s="103"/>
      <c r="E73" s="104"/>
      <c r="F73" s="105"/>
      <c r="G73" s="106" t="str">
        <f t="shared" si="9"/>
        <v/>
      </c>
      <c r="H73" s="106" t="str">
        <f t="shared" si="10"/>
        <v/>
      </c>
      <c r="I73" s="85"/>
      <c r="L73" s="4" t="str">
        <f t="shared" si="7"/>
        <v/>
      </c>
      <c r="M73" s="5" t="str">
        <f t="shared" si="11"/>
        <v/>
      </c>
      <c r="N73" s="6"/>
      <c r="O73" s="6" t="str">
        <f>IF(Titelblatt!$B$25="Saldo",IF(E73=0,"",E73),IF(Titelblatt!$B$25="Nicht MWST-pflichtig",IF(E73=0,"",E73),IF(H73=0,"",H73)))</f>
        <v/>
      </c>
      <c r="P73" s="18" t="str">
        <f t="shared" si="8"/>
        <v/>
      </c>
      <c r="Q73" s="18"/>
      <c r="R73" s="6"/>
      <c r="S73" s="39"/>
    </row>
    <row r="74" spans="1:19" s="2" customFormat="1" ht="18" customHeight="1" x14ac:dyDescent="0.2">
      <c r="A74" s="101"/>
      <c r="B74" s="102"/>
      <c r="C74" s="102"/>
      <c r="D74" s="103"/>
      <c r="E74" s="104"/>
      <c r="F74" s="105"/>
      <c r="G74" s="106" t="str">
        <f t="shared" si="9"/>
        <v/>
      </c>
      <c r="H74" s="106" t="str">
        <f t="shared" si="10"/>
        <v/>
      </c>
      <c r="I74" s="85"/>
      <c r="L74" s="4" t="str">
        <f t="shared" si="7"/>
        <v/>
      </c>
      <c r="M74" s="5" t="str">
        <f t="shared" si="11"/>
        <v/>
      </c>
      <c r="N74" s="6"/>
      <c r="O74" s="6" t="str">
        <f>IF(Titelblatt!$B$25="Saldo",IF(E74=0,"",E74),IF(Titelblatt!$B$25="Nicht MWST-pflichtig",IF(E74=0,"",E74),IF(H74=0,"",H74)))</f>
        <v/>
      </c>
      <c r="P74" s="18" t="str">
        <f t="shared" si="8"/>
        <v/>
      </c>
      <c r="Q74" s="18"/>
      <c r="R74" s="6"/>
      <c r="S74" s="39"/>
    </row>
    <row r="75" spans="1:19" s="2" customFormat="1" ht="18" customHeight="1" x14ac:dyDescent="0.2">
      <c r="A75" s="101"/>
      <c r="B75" s="102"/>
      <c r="C75" s="102"/>
      <c r="D75" s="103"/>
      <c r="E75" s="104"/>
      <c r="F75" s="105"/>
      <c r="G75" s="106" t="str">
        <f t="shared" si="9"/>
        <v/>
      </c>
      <c r="H75" s="106" t="str">
        <f t="shared" si="10"/>
        <v/>
      </c>
      <c r="I75" s="85"/>
      <c r="L75" s="4" t="str">
        <f t="shared" si="7"/>
        <v/>
      </c>
      <c r="M75" s="5" t="str">
        <f t="shared" si="11"/>
        <v/>
      </c>
      <c r="N75" s="6"/>
      <c r="O75" s="6" t="str">
        <f>IF(Titelblatt!$B$25="Saldo",IF(E75=0,"",E75),IF(Titelblatt!$B$25="Nicht MWST-pflichtig",IF(E75=0,"",E75),IF(H75=0,"",H75)))</f>
        <v/>
      </c>
      <c r="P75" s="18" t="str">
        <f t="shared" si="8"/>
        <v/>
      </c>
      <c r="Q75" s="18"/>
      <c r="R75" s="6"/>
      <c r="S75" s="39"/>
    </row>
    <row r="76" spans="1:19" s="2" customFormat="1" ht="18" customHeight="1" x14ac:dyDescent="0.2">
      <c r="A76" s="101"/>
      <c r="B76" s="102"/>
      <c r="C76" s="102"/>
      <c r="D76" s="103"/>
      <c r="E76" s="104"/>
      <c r="F76" s="105"/>
      <c r="G76" s="106" t="str">
        <f t="shared" si="9"/>
        <v/>
      </c>
      <c r="H76" s="106" t="str">
        <f t="shared" si="10"/>
        <v/>
      </c>
      <c r="I76" s="85"/>
      <c r="L76" s="4" t="str">
        <f t="shared" si="7"/>
        <v/>
      </c>
      <c r="M76" s="5" t="str">
        <f t="shared" si="11"/>
        <v/>
      </c>
      <c r="N76" s="6"/>
      <c r="O76" s="6" t="str">
        <f>IF(Titelblatt!$B$25="Saldo",IF(E76=0,"",E76),IF(Titelblatt!$B$25="Nicht MWST-pflichtig",IF(E76=0,"",E76),IF(H76=0,"",H76)))</f>
        <v/>
      </c>
      <c r="P76" s="18" t="str">
        <f t="shared" si="8"/>
        <v/>
      </c>
      <c r="Q76" s="18"/>
      <c r="R76" s="6"/>
      <c r="S76" s="39"/>
    </row>
    <row r="77" spans="1:19" s="2" customFormat="1" ht="18" customHeight="1" x14ac:dyDescent="0.2">
      <c r="A77" s="101"/>
      <c r="B77" s="102"/>
      <c r="C77" s="102"/>
      <c r="D77" s="103"/>
      <c r="E77" s="104"/>
      <c r="F77" s="105"/>
      <c r="G77" s="106" t="str">
        <f t="shared" si="9"/>
        <v/>
      </c>
      <c r="H77" s="106" t="str">
        <f t="shared" si="10"/>
        <v/>
      </c>
      <c r="I77" s="85"/>
      <c r="L77" s="4" t="str">
        <f t="shared" si="7"/>
        <v/>
      </c>
      <c r="M77" s="5" t="str">
        <f t="shared" si="11"/>
        <v/>
      </c>
      <c r="N77" s="6"/>
      <c r="O77" s="6" t="str">
        <f>IF(Titelblatt!$B$25="Saldo",IF(E77=0,"",E77),IF(Titelblatt!$B$25="Nicht MWST-pflichtig",IF(E77=0,"",E77),IF(H77=0,"",H77)))</f>
        <v/>
      </c>
      <c r="P77" s="18" t="str">
        <f t="shared" si="8"/>
        <v/>
      </c>
      <c r="Q77" s="18"/>
      <c r="R77" s="6"/>
      <c r="S77" s="39"/>
    </row>
    <row r="78" spans="1:19" s="2" customFormat="1" ht="18" customHeight="1" x14ac:dyDescent="0.2">
      <c r="A78" s="101"/>
      <c r="B78" s="102"/>
      <c r="C78" s="102"/>
      <c r="D78" s="103"/>
      <c r="E78" s="104"/>
      <c r="F78" s="105"/>
      <c r="G78" s="106" t="str">
        <f t="shared" si="9"/>
        <v/>
      </c>
      <c r="H78" s="106" t="str">
        <f t="shared" si="10"/>
        <v/>
      </c>
      <c r="I78" s="85"/>
      <c r="L78" s="4" t="str">
        <f t="shared" si="7"/>
        <v/>
      </c>
      <c r="M78" s="5" t="str">
        <f t="shared" si="11"/>
        <v/>
      </c>
      <c r="N78" s="6"/>
      <c r="O78" s="6" t="str">
        <f>IF(Titelblatt!$B$25="Saldo",IF(E78=0,"",E78),IF(Titelblatt!$B$25="Nicht MWST-pflichtig",IF(E78=0,"",E78),IF(H78=0,"",H78)))</f>
        <v/>
      </c>
      <c r="P78" s="18" t="str">
        <f t="shared" si="8"/>
        <v/>
      </c>
      <c r="Q78" s="18"/>
      <c r="R78" s="6"/>
      <c r="S78" s="39"/>
    </row>
    <row r="79" spans="1:19" s="2" customFormat="1" ht="18" customHeight="1" x14ac:dyDescent="0.2">
      <c r="A79" s="101"/>
      <c r="B79" s="102"/>
      <c r="C79" s="102"/>
      <c r="D79" s="103"/>
      <c r="E79" s="104"/>
      <c r="F79" s="105"/>
      <c r="G79" s="106" t="str">
        <f t="shared" si="9"/>
        <v/>
      </c>
      <c r="H79" s="106" t="str">
        <f t="shared" si="10"/>
        <v/>
      </c>
      <c r="I79" s="85"/>
      <c r="L79" s="4" t="str">
        <f t="shared" si="7"/>
        <v/>
      </c>
      <c r="M79" s="5" t="str">
        <f t="shared" si="11"/>
        <v/>
      </c>
      <c r="N79" s="6"/>
      <c r="O79" s="6" t="str">
        <f>IF(Titelblatt!$B$25="Saldo",IF(E79=0,"",E79),IF(Titelblatt!$B$25="Nicht MWST-pflichtig",IF(E79=0,"",E79),IF(H79=0,"",H79)))</f>
        <v/>
      </c>
      <c r="P79" s="18" t="str">
        <f t="shared" si="8"/>
        <v/>
      </c>
      <c r="Q79" s="18"/>
      <c r="R79" s="6"/>
      <c r="S79" s="39"/>
    </row>
    <row r="80" spans="1:19" s="2" customFormat="1" ht="18" customHeight="1" x14ac:dyDescent="0.2">
      <c r="A80" s="101"/>
      <c r="B80" s="102"/>
      <c r="C80" s="102"/>
      <c r="D80" s="103"/>
      <c r="E80" s="104"/>
      <c r="F80" s="105"/>
      <c r="G80" s="106" t="str">
        <f t="shared" si="9"/>
        <v/>
      </c>
      <c r="H80" s="106" t="str">
        <f t="shared" si="10"/>
        <v/>
      </c>
      <c r="I80" s="85"/>
      <c r="L80" s="4" t="str">
        <f t="shared" si="7"/>
        <v/>
      </c>
      <c r="M80" s="5" t="str">
        <f t="shared" si="11"/>
        <v/>
      </c>
      <c r="N80" s="6"/>
      <c r="O80" s="6" t="str">
        <f>IF(Titelblatt!$B$25="Saldo",IF(E80=0,"",E80),IF(Titelblatt!$B$25="Nicht MWST-pflichtig",IF(E80=0,"",E80),IF(H80=0,"",H80)))</f>
        <v/>
      </c>
      <c r="P80" s="18" t="str">
        <f t="shared" si="8"/>
        <v/>
      </c>
      <c r="Q80" s="18"/>
      <c r="R80" s="6"/>
      <c r="S80" s="39"/>
    </row>
    <row r="81" spans="1:19" s="2" customFormat="1" ht="18" customHeight="1" x14ac:dyDescent="0.2">
      <c r="A81" s="101"/>
      <c r="B81" s="102"/>
      <c r="C81" s="102"/>
      <c r="D81" s="103"/>
      <c r="E81" s="104"/>
      <c r="F81" s="105"/>
      <c r="G81" s="106" t="str">
        <f t="shared" si="9"/>
        <v/>
      </c>
      <c r="H81" s="106" t="str">
        <f t="shared" si="10"/>
        <v/>
      </c>
      <c r="I81" s="85"/>
      <c r="L81" s="4" t="str">
        <f t="shared" si="7"/>
        <v/>
      </c>
      <c r="M81" s="5" t="str">
        <f t="shared" si="11"/>
        <v/>
      </c>
      <c r="N81" s="6"/>
      <c r="O81" s="6" t="str">
        <f>IF(Titelblatt!$B$25="Saldo",IF(E81=0,"",E81),IF(Titelblatt!$B$25="Nicht MWST-pflichtig",IF(E81=0,"",E81),IF(H81=0,"",H81)))</f>
        <v/>
      </c>
      <c r="P81" s="18" t="str">
        <f t="shared" si="8"/>
        <v/>
      </c>
      <c r="Q81" s="18"/>
      <c r="R81" s="6"/>
      <c r="S81" s="39"/>
    </row>
    <row r="82" spans="1:19" s="2" customFormat="1" ht="18" customHeight="1" x14ac:dyDescent="0.2">
      <c r="A82" s="101"/>
      <c r="B82" s="102"/>
      <c r="C82" s="102"/>
      <c r="D82" s="103"/>
      <c r="E82" s="104"/>
      <c r="F82" s="105"/>
      <c r="G82" s="106" t="str">
        <f t="shared" si="9"/>
        <v/>
      </c>
      <c r="H82" s="106" t="str">
        <f t="shared" si="10"/>
        <v/>
      </c>
      <c r="I82" s="85"/>
      <c r="L82" s="4" t="str">
        <f t="shared" si="7"/>
        <v/>
      </c>
      <c r="M82" s="5" t="str">
        <f t="shared" si="11"/>
        <v/>
      </c>
      <c r="N82" s="6"/>
      <c r="O82" s="6" t="str">
        <f>IF(Titelblatt!$B$25="Saldo",IF(E82=0,"",E82),IF(Titelblatt!$B$25="Nicht MWST-pflichtig",IF(E82=0,"",E82),IF(H82=0,"",H82)))</f>
        <v/>
      </c>
      <c r="P82" s="18" t="str">
        <f t="shared" si="8"/>
        <v/>
      </c>
      <c r="Q82" s="18"/>
      <c r="R82" s="6"/>
      <c r="S82" s="39"/>
    </row>
    <row r="83" spans="1:19" s="2" customFormat="1" ht="18" customHeight="1" x14ac:dyDescent="0.2">
      <c r="A83" s="101"/>
      <c r="B83" s="102"/>
      <c r="C83" s="102"/>
      <c r="D83" s="103"/>
      <c r="E83" s="104"/>
      <c r="F83" s="105"/>
      <c r="G83" s="106" t="str">
        <f t="shared" si="9"/>
        <v/>
      </c>
      <c r="H83" s="106" t="str">
        <f t="shared" si="10"/>
        <v/>
      </c>
      <c r="I83" s="85"/>
      <c r="L83" s="4" t="str">
        <f t="shared" si="7"/>
        <v/>
      </c>
      <c r="M83" s="5" t="str">
        <f t="shared" si="11"/>
        <v/>
      </c>
      <c r="N83" s="6"/>
      <c r="O83" s="6" t="str">
        <f>IF(Titelblatt!$B$25="Saldo",IF(E83=0,"",E83),IF(Titelblatt!$B$25="Nicht MWST-pflichtig",IF(E83=0,"",E83),IF(H83=0,"",H83)))</f>
        <v/>
      </c>
      <c r="P83" s="18" t="str">
        <f t="shared" si="8"/>
        <v/>
      </c>
      <c r="Q83" s="18"/>
      <c r="R83" s="6"/>
      <c r="S83" s="39"/>
    </row>
    <row r="84" spans="1:19" s="2" customFormat="1" ht="18" customHeight="1" x14ac:dyDescent="0.2">
      <c r="A84" s="101"/>
      <c r="B84" s="102"/>
      <c r="C84" s="102"/>
      <c r="D84" s="103"/>
      <c r="E84" s="104"/>
      <c r="F84" s="105"/>
      <c r="G84" s="106" t="str">
        <f t="shared" si="9"/>
        <v/>
      </c>
      <c r="H84" s="106" t="str">
        <f t="shared" si="10"/>
        <v/>
      </c>
      <c r="I84" s="85"/>
      <c r="L84" s="4" t="str">
        <f t="shared" si="7"/>
        <v/>
      </c>
      <c r="M84" s="5" t="str">
        <f t="shared" si="11"/>
        <v/>
      </c>
      <c r="N84" s="6"/>
      <c r="O84" s="6" t="str">
        <f>IF(Titelblatt!$B$25="Saldo",IF(E84=0,"",E84),IF(Titelblatt!$B$25="Nicht MWST-pflichtig",IF(E84=0,"",E84),IF(H84=0,"",H84)))</f>
        <v/>
      </c>
      <c r="P84" s="18" t="str">
        <f t="shared" si="8"/>
        <v/>
      </c>
      <c r="Q84" s="18"/>
      <c r="R84" s="6"/>
      <c r="S84" s="39"/>
    </row>
    <row r="85" spans="1:19" s="2" customFormat="1" ht="18" customHeight="1" x14ac:dyDescent="0.2">
      <c r="A85" s="101"/>
      <c r="B85" s="102"/>
      <c r="C85" s="102"/>
      <c r="D85" s="103"/>
      <c r="E85" s="104"/>
      <c r="F85" s="105"/>
      <c r="G85" s="106" t="str">
        <f t="shared" si="9"/>
        <v/>
      </c>
      <c r="H85" s="106" t="str">
        <f t="shared" si="10"/>
        <v/>
      </c>
      <c r="I85" s="85"/>
      <c r="L85" s="4" t="str">
        <f t="shared" si="7"/>
        <v/>
      </c>
      <c r="M85" s="5" t="str">
        <f t="shared" si="11"/>
        <v/>
      </c>
      <c r="N85" s="6"/>
      <c r="O85" s="6" t="str">
        <f>IF(Titelblatt!$B$25="Saldo",IF(E85=0,"",E85),IF(Titelblatt!$B$25="Nicht MWST-pflichtig",IF(E85=0,"",E85),IF(H85=0,"",H85)))</f>
        <v/>
      </c>
      <c r="P85" s="18" t="str">
        <f t="shared" si="8"/>
        <v/>
      </c>
      <c r="Q85" s="18"/>
      <c r="R85" s="6"/>
      <c r="S85" s="39"/>
    </row>
    <row r="86" spans="1:19" s="2" customFormat="1" ht="18" customHeight="1" x14ac:dyDescent="0.2">
      <c r="A86" s="101"/>
      <c r="B86" s="102"/>
      <c r="C86" s="102"/>
      <c r="D86" s="103"/>
      <c r="E86" s="104"/>
      <c r="F86" s="105"/>
      <c r="G86" s="106" t="str">
        <f t="shared" si="9"/>
        <v/>
      </c>
      <c r="H86" s="106" t="str">
        <f t="shared" si="10"/>
        <v/>
      </c>
      <c r="I86" s="85"/>
      <c r="L86" s="4" t="str">
        <f t="shared" si="7"/>
        <v/>
      </c>
      <c r="M86" s="5" t="str">
        <f t="shared" si="11"/>
        <v/>
      </c>
      <c r="N86" s="6"/>
      <c r="O86" s="6" t="str">
        <f>IF(Titelblatt!$B$25="Saldo",IF(E86=0,"",E86),IF(Titelblatt!$B$25="Nicht MWST-pflichtig",IF(E86=0,"",E86),IF(H86=0,"",H86)))</f>
        <v/>
      </c>
      <c r="P86" s="18" t="str">
        <f t="shared" si="8"/>
        <v/>
      </c>
      <c r="Q86" s="18"/>
      <c r="R86" s="6"/>
      <c r="S86" s="39"/>
    </row>
    <row r="87" spans="1:19" s="2" customFormat="1" ht="18" customHeight="1" x14ac:dyDescent="0.2">
      <c r="A87" s="101"/>
      <c r="B87" s="102"/>
      <c r="C87" s="102"/>
      <c r="D87" s="103"/>
      <c r="E87" s="104"/>
      <c r="F87" s="105"/>
      <c r="G87" s="106" t="str">
        <f t="shared" si="9"/>
        <v/>
      </c>
      <c r="H87" s="106" t="str">
        <f t="shared" si="10"/>
        <v/>
      </c>
      <c r="I87" s="85"/>
      <c r="L87" s="4" t="str">
        <f t="shared" si="7"/>
        <v/>
      </c>
      <c r="M87" s="5" t="str">
        <f t="shared" si="11"/>
        <v/>
      </c>
      <c r="N87" s="6"/>
      <c r="O87" s="6" t="str">
        <f>IF(Titelblatt!$B$25="Saldo",IF(E87=0,"",E87),IF(Titelblatt!$B$25="Nicht MWST-pflichtig",IF(E87=0,"",E87),IF(H87=0,"",H87)))</f>
        <v/>
      </c>
      <c r="P87" s="18" t="str">
        <f t="shared" si="8"/>
        <v/>
      </c>
      <c r="Q87" s="18"/>
      <c r="R87" s="6"/>
      <c r="S87" s="39"/>
    </row>
    <row r="88" spans="1:19" s="2" customFormat="1" ht="18" customHeight="1" x14ac:dyDescent="0.2">
      <c r="A88" s="101"/>
      <c r="B88" s="102"/>
      <c r="C88" s="102"/>
      <c r="D88" s="103"/>
      <c r="E88" s="104"/>
      <c r="F88" s="105"/>
      <c r="G88" s="106" t="str">
        <f t="shared" si="9"/>
        <v/>
      </c>
      <c r="H88" s="106" t="str">
        <f t="shared" si="10"/>
        <v/>
      </c>
      <c r="I88" s="85"/>
      <c r="L88" s="4" t="str">
        <f t="shared" si="7"/>
        <v/>
      </c>
      <c r="M88" s="5" t="str">
        <f t="shared" si="11"/>
        <v/>
      </c>
      <c r="N88" s="6"/>
      <c r="O88" s="6" t="str">
        <f>IF(Titelblatt!$B$25="Saldo",IF(E88=0,"",E88),IF(Titelblatt!$B$25="Nicht MWST-pflichtig",IF(E88=0,"",E88),IF(H88=0,"",H88)))</f>
        <v/>
      </c>
      <c r="P88" s="18" t="str">
        <f t="shared" si="8"/>
        <v/>
      </c>
      <c r="Q88" s="18"/>
      <c r="R88" s="6"/>
      <c r="S88" s="39"/>
    </row>
    <row r="89" spans="1:19" s="2" customFormat="1" ht="18" customHeight="1" x14ac:dyDescent="0.2">
      <c r="A89" s="101"/>
      <c r="B89" s="102"/>
      <c r="C89" s="102"/>
      <c r="D89" s="103"/>
      <c r="E89" s="104"/>
      <c r="F89" s="105"/>
      <c r="G89" s="106" t="str">
        <f t="shared" si="9"/>
        <v/>
      </c>
      <c r="H89" s="106" t="str">
        <f t="shared" si="10"/>
        <v/>
      </c>
      <c r="I89" s="85"/>
      <c r="L89" s="4" t="str">
        <f t="shared" si="7"/>
        <v/>
      </c>
      <c r="M89" s="5" t="str">
        <f t="shared" si="11"/>
        <v/>
      </c>
      <c r="N89" s="6"/>
      <c r="O89" s="6" t="str">
        <f>IF(Titelblatt!$B$25="Saldo",IF(E89=0,"",E89),IF(Titelblatt!$B$25="Nicht MWST-pflichtig",IF(E89=0,"",E89),IF(H89=0,"",H89)))</f>
        <v/>
      </c>
      <c r="P89" s="18" t="str">
        <f t="shared" si="8"/>
        <v/>
      </c>
      <c r="Q89" s="18"/>
      <c r="R89" s="6"/>
      <c r="S89" s="39"/>
    </row>
    <row r="90" spans="1:19" s="2" customFormat="1" ht="18" customHeight="1" x14ac:dyDescent="0.2">
      <c r="A90" s="101"/>
      <c r="B90" s="102"/>
      <c r="C90" s="102"/>
      <c r="D90" s="103"/>
      <c r="E90" s="104"/>
      <c r="F90" s="105"/>
      <c r="G90" s="106" t="str">
        <f t="shared" si="9"/>
        <v/>
      </c>
      <c r="H90" s="106" t="str">
        <f t="shared" si="10"/>
        <v/>
      </c>
      <c r="I90" s="85"/>
      <c r="L90" s="4" t="str">
        <f t="shared" si="7"/>
        <v/>
      </c>
      <c r="M90" s="5" t="str">
        <f t="shared" si="11"/>
        <v/>
      </c>
      <c r="N90" s="6"/>
      <c r="O90" s="6" t="str">
        <f>IF(Titelblatt!$B$25="Saldo",IF(E90=0,"",E90),IF(Titelblatt!$B$25="Nicht MWST-pflichtig",IF(E90=0,"",E90),IF(H90=0,"",H90)))</f>
        <v/>
      </c>
      <c r="P90" s="18" t="str">
        <f t="shared" si="8"/>
        <v/>
      </c>
      <c r="Q90" s="18"/>
      <c r="R90" s="6"/>
      <c r="S90" s="39"/>
    </row>
    <row r="91" spans="1:19" s="2" customFormat="1" ht="18" customHeight="1" x14ac:dyDescent="0.2">
      <c r="A91" s="101"/>
      <c r="B91" s="102"/>
      <c r="C91" s="102"/>
      <c r="D91" s="103"/>
      <c r="E91" s="104"/>
      <c r="F91" s="105"/>
      <c r="G91" s="106" t="str">
        <f t="shared" si="9"/>
        <v/>
      </c>
      <c r="H91" s="106" t="str">
        <f t="shared" si="10"/>
        <v/>
      </c>
      <c r="I91" s="85"/>
      <c r="L91" s="4" t="str">
        <f t="shared" si="7"/>
        <v/>
      </c>
      <c r="M91" s="5" t="str">
        <f t="shared" si="11"/>
        <v/>
      </c>
      <c r="N91" s="6"/>
      <c r="O91" s="6" t="str">
        <f>IF(Titelblatt!$B$25="Saldo",IF(E91=0,"",E91),IF(Titelblatt!$B$25="Nicht MWST-pflichtig",IF(E91=0,"",E91),IF(H91=0,"",H91)))</f>
        <v/>
      </c>
      <c r="P91" s="18" t="str">
        <f t="shared" si="8"/>
        <v/>
      </c>
      <c r="Q91" s="18"/>
      <c r="R91" s="6"/>
      <c r="S91" s="39"/>
    </row>
    <row r="92" spans="1:19" s="2" customFormat="1" ht="18" customHeight="1" x14ac:dyDescent="0.2">
      <c r="A92" s="101"/>
      <c r="B92" s="102"/>
      <c r="C92" s="102"/>
      <c r="D92" s="103"/>
      <c r="E92" s="104"/>
      <c r="F92" s="105"/>
      <c r="G92" s="106" t="str">
        <f t="shared" si="9"/>
        <v/>
      </c>
      <c r="H92" s="106" t="str">
        <f t="shared" si="10"/>
        <v/>
      </c>
      <c r="I92" s="85"/>
      <c r="L92" s="4" t="str">
        <f t="shared" si="7"/>
        <v/>
      </c>
      <c r="M92" s="5" t="str">
        <f t="shared" si="11"/>
        <v/>
      </c>
      <c r="N92" s="6"/>
      <c r="O92" s="6" t="str">
        <f>IF(Titelblatt!$B$25="Saldo",IF(E92=0,"",E92),IF(Titelblatt!$B$25="Nicht MWST-pflichtig",IF(E92=0,"",E92),IF(H92=0,"",H92)))</f>
        <v/>
      </c>
      <c r="P92" s="18" t="str">
        <f t="shared" si="8"/>
        <v/>
      </c>
      <c r="Q92" s="18"/>
      <c r="R92" s="6"/>
      <c r="S92" s="39"/>
    </row>
    <row r="93" spans="1:19" s="2" customFormat="1" ht="18" customHeight="1" x14ac:dyDescent="0.2">
      <c r="A93" s="101"/>
      <c r="B93" s="102"/>
      <c r="C93" s="102"/>
      <c r="D93" s="103"/>
      <c r="E93" s="104"/>
      <c r="F93" s="105"/>
      <c r="G93" s="106" t="str">
        <f t="shared" si="9"/>
        <v/>
      </c>
      <c r="H93" s="106" t="str">
        <f t="shared" si="10"/>
        <v/>
      </c>
      <c r="I93" s="85"/>
      <c r="L93" s="4" t="str">
        <f t="shared" si="7"/>
        <v/>
      </c>
      <c r="M93" s="5" t="str">
        <f t="shared" si="11"/>
        <v/>
      </c>
      <c r="N93" s="6"/>
      <c r="O93" s="6" t="str">
        <f>IF(Titelblatt!$B$25="Saldo",IF(E93=0,"",E93),IF(Titelblatt!$B$25="Nicht MWST-pflichtig",IF(E93=0,"",E93),IF(H93=0,"",H93)))</f>
        <v/>
      </c>
      <c r="P93" s="18" t="str">
        <f t="shared" si="8"/>
        <v/>
      </c>
      <c r="Q93" s="18"/>
      <c r="R93" s="6"/>
      <c r="S93" s="39"/>
    </row>
    <row r="94" spans="1:19" s="2" customFormat="1" ht="18" customHeight="1" x14ac:dyDescent="0.2">
      <c r="A94" s="101"/>
      <c r="B94" s="102"/>
      <c r="C94" s="102"/>
      <c r="D94" s="103"/>
      <c r="E94" s="104"/>
      <c r="F94" s="105"/>
      <c r="G94" s="106" t="str">
        <f t="shared" si="9"/>
        <v/>
      </c>
      <c r="H94" s="106" t="str">
        <f t="shared" si="10"/>
        <v/>
      </c>
      <c r="I94" s="85"/>
      <c r="L94" s="4" t="str">
        <f t="shared" si="7"/>
        <v/>
      </c>
      <c r="M94" s="5" t="str">
        <f t="shared" si="11"/>
        <v/>
      </c>
      <c r="N94" s="6"/>
      <c r="O94" s="6" t="str">
        <f>IF(Titelblatt!$B$25="Saldo",IF(E94=0,"",E94),IF(Titelblatt!$B$25="Nicht MWST-pflichtig",IF(E94=0,"",E94),IF(H94=0,"",H94)))</f>
        <v/>
      </c>
      <c r="P94" s="18" t="str">
        <f t="shared" si="8"/>
        <v/>
      </c>
      <c r="Q94" s="18"/>
      <c r="R94" s="6"/>
      <c r="S94" s="39"/>
    </row>
    <row r="95" spans="1:19" s="2" customFormat="1" ht="18" customHeight="1" x14ac:dyDescent="0.2">
      <c r="A95" s="101"/>
      <c r="B95" s="102"/>
      <c r="C95" s="102"/>
      <c r="D95" s="103"/>
      <c r="E95" s="104"/>
      <c r="F95" s="105"/>
      <c r="G95" s="106" t="str">
        <f t="shared" si="9"/>
        <v/>
      </c>
      <c r="H95" s="106" t="str">
        <f t="shared" si="10"/>
        <v/>
      </c>
      <c r="I95" s="85"/>
      <c r="L95" s="4" t="str">
        <f t="shared" si="7"/>
        <v/>
      </c>
      <c r="M95" s="5" t="str">
        <f t="shared" si="11"/>
        <v/>
      </c>
      <c r="N95" s="6"/>
      <c r="O95" s="6" t="str">
        <f>IF(Titelblatt!$B$25="Saldo",IF(E95=0,"",E95),IF(Titelblatt!$B$25="Nicht MWST-pflichtig",IF(E95=0,"",E95),IF(H95=0,"",H95)))</f>
        <v/>
      </c>
      <c r="P95" s="18" t="str">
        <f t="shared" si="8"/>
        <v/>
      </c>
      <c r="Q95" s="18"/>
      <c r="R95" s="6"/>
      <c r="S95" s="39"/>
    </row>
    <row r="96" spans="1:19" s="2" customFormat="1" ht="18" customHeight="1" x14ac:dyDescent="0.2">
      <c r="A96" s="101"/>
      <c r="B96" s="102"/>
      <c r="C96" s="102"/>
      <c r="D96" s="103"/>
      <c r="E96" s="104"/>
      <c r="F96" s="105"/>
      <c r="G96" s="106" t="str">
        <f t="shared" si="9"/>
        <v/>
      </c>
      <c r="H96" s="106" t="str">
        <f t="shared" si="10"/>
        <v/>
      </c>
      <c r="I96" s="85"/>
      <c r="L96" s="4" t="str">
        <f t="shared" si="7"/>
        <v/>
      </c>
      <c r="M96" s="5" t="str">
        <f t="shared" si="11"/>
        <v/>
      </c>
      <c r="N96" s="6"/>
      <c r="O96" s="6" t="str">
        <f>IF(Titelblatt!$B$25="Saldo",IF(E96=0,"",E96),IF(Titelblatt!$B$25="Nicht MWST-pflichtig",IF(E96=0,"",E96),IF(H96=0,"",H96)))</f>
        <v/>
      </c>
      <c r="P96" s="18" t="str">
        <f t="shared" si="8"/>
        <v/>
      </c>
      <c r="Q96" s="18"/>
      <c r="R96" s="6"/>
      <c r="S96" s="39"/>
    </row>
    <row r="97" spans="1:19" s="2" customFormat="1" ht="18" customHeight="1" x14ac:dyDescent="0.2">
      <c r="A97" s="101"/>
      <c r="B97" s="102"/>
      <c r="C97" s="102"/>
      <c r="D97" s="103"/>
      <c r="E97" s="104"/>
      <c r="F97" s="105"/>
      <c r="G97" s="106" t="str">
        <f t="shared" si="9"/>
        <v/>
      </c>
      <c r="H97" s="106" t="str">
        <f t="shared" si="10"/>
        <v/>
      </c>
      <c r="I97" s="85"/>
      <c r="L97" s="4" t="str">
        <f t="shared" si="7"/>
        <v/>
      </c>
      <c r="M97" s="5" t="str">
        <f t="shared" si="11"/>
        <v/>
      </c>
      <c r="N97" s="6"/>
      <c r="O97" s="6" t="str">
        <f>IF(Titelblatt!$B$25="Saldo",IF(E97=0,"",E97),IF(Titelblatt!$B$25="Nicht MWST-pflichtig",IF(E97=0,"",E97),IF(H97=0,"",H97)))</f>
        <v/>
      </c>
      <c r="P97" s="18" t="str">
        <f t="shared" si="8"/>
        <v/>
      </c>
      <c r="Q97" s="18"/>
      <c r="R97" s="6"/>
      <c r="S97" s="39"/>
    </row>
    <row r="98" spans="1:19" s="2" customFormat="1" ht="18" customHeight="1" x14ac:dyDescent="0.2">
      <c r="A98" s="101"/>
      <c r="B98" s="102"/>
      <c r="C98" s="102"/>
      <c r="D98" s="103"/>
      <c r="E98" s="104"/>
      <c r="F98" s="105"/>
      <c r="G98" s="106" t="str">
        <f t="shared" si="9"/>
        <v/>
      </c>
      <c r="H98" s="106" t="str">
        <f t="shared" si="10"/>
        <v/>
      </c>
      <c r="I98" s="85"/>
      <c r="L98" s="4" t="str">
        <f t="shared" si="7"/>
        <v/>
      </c>
      <c r="M98" s="5" t="str">
        <f t="shared" si="11"/>
        <v/>
      </c>
      <c r="N98" s="6"/>
      <c r="O98" s="6" t="str">
        <f>IF(Titelblatt!$B$25="Saldo",IF(E98=0,"",E98),IF(Titelblatt!$B$25="Nicht MWST-pflichtig",IF(E98=0,"",E98),IF(H98=0,"",H98)))</f>
        <v/>
      </c>
      <c r="P98" s="18" t="str">
        <f t="shared" si="8"/>
        <v/>
      </c>
      <c r="Q98" s="18"/>
      <c r="R98" s="6"/>
      <c r="S98" s="39"/>
    </row>
    <row r="99" spans="1:19" s="2" customFormat="1" ht="18" customHeight="1" x14ac:dyDescent="0.2">
      <c r="A99" s="101"/>
      <c r="B99" s="102"/>
      <c r="C99" s="102"/>
      <c r="D99" s="103"/>
      <c r="E99" s="104"/>
      <c r="F99" s="105"/>
      <c r="G99" s="106" t="str">
        <f t="shared" si="9"/>
        <v/>
      </c>
      <c r="H99" s="106" t="str">
        <f t="shared" si="10"/>
        <v/>
      </c>
      <c r="I99" s="85"/>
      <c r="L99" s="4" t="str">
        <f t="shared" si="7"/>
        <v/>
      </c>
      <c r="M99" s="5" t="str">
        <f t="shared" si="11"/>
        <v/>
      </c>
      <c r="N99" s="6"/>
      <c r="O99" s="6" t="str">
        <f>IF(Titelblatt!$B$25="Saldo",IF(E99=0,"",E99),IF(Titelblatt!$B$25="Nicht MWST-pflichtig",IF(E99=0,"",E99),IF(H99=0,"",H99)))</f>
        <v/>
      </c>
      <c r="P99" s="18" t="str">
        <f t="shared" si="8"/>
        <v/>
      </c>
      <c r="Q99" s="18"/>
      <c r="R99" s="6"/>
      <c r="S99" s="39"/>
    </row>
    <row r="100" spans="1:19" s="2" customFormat="1" ht="18" customHeight="1" x14ac:dyDescent="0.2">
      <c r="A100" s="101"/>
      <c r="B100" s="102"/>
      <c r="C100" s="102"/>
      <c r="D100" s="103"/>
      <c r="E100" s="104"/>
      <c r="F100" s="105"/>
      <c r="G100" s="106" t="str">
        <f t="shared" si="9"/>
        <v/>
      </c>
      <c r="H100" s="106" t="str">
        <f t="shared" si="10"/>
        <v/>
      </c>
      <c r="I100" s="85"/>
      <c r="L100" s="4" t="str">
        <f t="shared" si="7"/>
        <v/>
      </c>
      <c r="M100" s="5" t="str">
        <f t="shared" si="11"/>
        <v/>
      </c>
      <c r="N100" s="6"/>
      <c r="O100" s="6" t="str">
        <f>IF(Titelblatt!$B$25="Saldo",IF(E100=0,"",E100),IF(Titelblatt!$B$25="Nicht MWST-pflichtig",IF(E100=0,"",E100),IF(H100=0,"",H100)))</f>
        <v/>
      </c>
      <c r="P100" s="18" t="str">
        <f t="shared" si="8"/>
        <v/>
      </c>
      <c r="Q100" s="18"/>
      <c r="R100" s="6"/>
      <c r="S100" s="39"/>
    </row>
    <row r="101" spans="1:19" s="2" customFormat="1" ht="18" customHeight="1" x14ac:dyDescent="0.2">
      <c r="A101" s="101"/>
      <c r="B101" s="102"/>
      <c r="C101" s="102"/>
      <c r="D101" s="103"/>
      <c r="E101" s="104"/>
      <c r="F101" s="105"/>
      <c r="G101" s="106" t="str">
        <f t="shared" si="9"/>
        <v/>
      </c>
      <c r="H101" s="106" t="str">
        <f t="shared" si="10"/>
        <v/>
      </c>
      <c r="I101" s="85"/>
      <c r="L101" s="4" t="str">
        <f t="shared" si="7"/>
        <v/>
      </c>
      <c r="M101" s="5" t="str">
        <f t="shared" si="11"/>
        <v/>
      </c>
      <c r="N101" s="6"/>
      <c r="O101" s="6" t="str">
        <f>IF(Titelblatt!$B$25="Saldo",IF(E101=0,"",E101),IF(Titelblatt!$B$25="Nicht MWST-pflichtig",IF(E101=0,"",E101),IF(H101=0,"",H101)))</f>
        <v/>
      </c>
      <c r="P101" s="18" t="str">
        <f t="shared" si="8"/>
        <v/>
      </c>
      <c r="Q101" s="18"/>
      <c r="R101" s="6"/>
      <c r="S101" s="39"/>
    </row>
    <row r="102" spans="1:19" s="2" customFormat="1" ht="18" customHeight="1" x14ac:dyDescent="0.2">
      <c r="A102" s="101"/>
      <c r="B102" s="102"/>
      <c r="C102" s="102"/>
      <c r="D102" s="103"/>
      <c r="E102" s="104"/>
      <c r="F102" s="105"/>
      <c r="G102" s="106" t="str">
        <f t="shared" si="9"/>
        <v/>
      </c>
      <c r="H102" s="106" t="str">
        <f t="shared" si="10"/>
        <v/>
      </c>
      <c r="I102" s="85"/>
      <c r="L102" s="4" t="str">
        <f t="shared" si="7"/>
        <v/>
      </c>
      <c r="M102" s="5" t="str">
        <f t="shared" si="11"/>
        <v/>
      </c>
      <c r="N102" s="6"/>
      <c r="O102" s="6" t="str">
        <f>IF(Titelblatt!$B$25="Saldo",IF(E102=0,"",E102),IF(Titelblatt!$B$25="Nicht MWST-pflichtig",IF(E102=0,"",E102),IF(H102=0,"",H102)))</f>
        <v/>
      </c>
      <c r="P102" s="18" t="str">
        <f t="shared" si="8"/>
        <v/>
      </c>
      <c r="Q102" s="18"/>
      <c r="R102" s="6"/>
      <c r="S102" s="39"/>
    </row>
    <row r="103" spans="1:19" s="2" customFormat="1" ht="18" customHeight="1" x14ac:dyDescent="0.2">
      <c r="A103" s="101"/>
      <c r="B103" s="102"/>
      <c r="C103" s="102"/>
      <c r="D103" s="103"/>
      <c r="E103" s="104"/>
      <c r="F103" s="105"/>
      <c r="G103" s="106" t="str">
        <f t="shared" si="9"/>
        <v/>
      </c>
      <c r="H103" s="106" t="str">
        <f t="shared" si="10"/>
        <v/>
      </c>
      <c r="I103" s="85"/>
      <c r="L103" s="4" t="str">
        <f t="shared" si="7"/>
        <v/>
      </c>
      <c r="M103" s="5" t="str">
        <f t="shared" si="11"/>
        <v/>
      </c>
      <c r="N103" s="6"/>
      <c r="O103" s="6" t="str">
        <f>IF(Titelblatt!$B$25="Saldo",IF(E103=0,"",E103),IF(Titelblatt!$B$25="Nicht MWST-pflichtig",IF(E103=0,"",E103),IF(H103=0,"",H103)))</f>
        <v/>
      </c>
      <c r="P103" s="18" t="str">
        <f t="shared" si="8"/>
        <v/>
      </c>
      <c r="Q103" s="18"/>
      <c r="R103" s="6"/>
      <c r="S103" s="39"/>
    </row>
    <row r="104" spans="1:19" s="2" customFormat="1" ht="18" customHeight="1" x14ac:dyDescent="0.2">
      <c r="A104" s="101"/>
      <c r="B104" s="102"/>
      <c r="C104" s="102"/>
      <c r="D104" s="103"/>
      <c r="E104" s="104"/>
      <c r="F104" s="105"/>
      <c r="G104" s="106" t="str">
        <f t="shared" si="9"/>
        <v/>
      </c>
      <c r="H104" s="106" t="str">
        <f t="shared" si="10"/>
        <v/>
      </c>
      <c r="I104" s="85"/>
      <c r="L104" s="4" t="str">
        <f t="shared" si="7"/>
        <v/>
      </c>
      <c r="M104" s="5" t="str">
        <f t="shared" si="11"/>
        <v/>
      </c>
      <c r="N104" s="6"/>
      <c r="O104" s="6" t="str">
        <f>IF(Titelblatt!$B$25="Saldo",IF(E104=0,"",E104),IF(Titelblatt!$B$25="Nicht MWST-pflichtig",IF(E104=0,"",E104),IF(H104=0,"",H104)))</f>
        <v/>
      </c>
      <c r="P104" s="18" t="str">
        <f t="shared" si="8"/>
        <v/>
      </c>
      <c r="Q104" s="18"/>
      <c r="R104" s="6"/>
      <c r="S104" s="39"/>
    </row>
    <row r="105" spans="1:19" s="2" customFormat="1" ht="18" customHeight="1" x14ac:dyDescent="0.2">
      <c r="A105" s="101"/>
      <c r="B105" s="102"/>
      <c r="C105" s="102"/>
      <c r="D105" s="103"/>
      <c r="E105" s="104"/>
      <c r="F105" s="105"/>
      <c r="G105" s="106" t="str">
        <f t="shared" si="9"/>
        <v/>
      </c>
      <c r="H105" s="106" t="str">
        <f t="shared" si="10"/>
        <v/>
      </c>
      <c r="I105" s="85"/>
      <c r="L105" s="4" t="str">
        <f t="shared" si="7"/>
        <v/>
      </c>
      <c r="M105" s="5" t="str">
        <f t="shared" si="11"/>
        <v/>
      </c>
      <c r="N105" s="6"/>
      <c r="O105" s="6" t="str">
        <f>IF(Titelblatt!$B$25="Saldo",IF(E105=0,"",E105),IF(Titelblatt!$B$25="Nicht MWST-pflichtig",IF(E105=0,"",E105),IF(H105=0,"",H105)))</f>
        <v/>
      </c>
      <c r="P105" s="18" t="str">
        <f t="shared" si="8"/>
        <v/>
      </c>
      <c r="Q105" s="18"/>
      <c r="R105" s="6"/>
      <c r="S105" s="39"/>
    </row>
    <row r="106" spans="1:19" s="2" customFormat="1" ht="18" customHeight="1" x14ac:dyDescent="0.2">
      <c r="A106" s="101"/>
      <c r="B106" s="102"/>
      <c r="C106" s="102"/>
      <c r="D106" s="103"/>
      <c r="E106" s="104"/>
      <c r="F106" s="105"/>
      <c r="G106" s="106" t="str">
        <f t="shared" si="9"/>
        <v/>
      </c>
      <c r="H106" s="106" t="str">
        <f t="shared" si="10"/>
        <v/>
      </c>
      <c r="I106" s="85"/>
      <c r="L106" s="4" t="str">
        <f t="shared" si="7"/>
        <v/>
      </c>
      <c r="M106" s="5" t="str">
        <f>IF(A106="","",IF(C106="",CONCATENATE("PRA ",B106),IF(B106="",CONCATENATE("PRA ",C106),(CONCATENATE("PRA ",B106,", ",C106)))))</f>
        <v/>
      </c>
      <c r="N106" s="6"/>
      <c r="O106" s="6" t="str">
        <f>IF(Titelblatt!$B$25="Saldo",IF(E106=0,"",E106),IF(Titelblatt!$B$25="Nicht MWST-pflichtig",IF(E106=0,"",E106),IF(H106=0,"",H106)))</f>
        <v/>
      </c>
      <c r="P106" s="18" t="str">
        <f t="shared" si="8"/>
        <v/>
      </c>
      <c r="Q106" s="18"/>
      <c r="R106" s="6"/>
      <c r="S106" s="39"/>
    </row>
    <row r="107" spans="1:19" ht="18.75" x14ac:dyDescent="0.5">
      <c r="A107" s="79"/>
      <c r="B107" s="79"/>
      <c r="C107" s="79"/>
      <c r="D107" s="120"/>
      <c r="E107" s="93"/>
      <c r="F107" s="121"/>
      <c r="G107" s="122"/>
      <c r="H107" s="122"/>
      <c r="I107" s="75"/>
    </row>
  </sheetData>
  <conditionalFormatting sqref="G1">
    <cfRule type="containsText" dxfId="3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A6E88-D34A-4154-B887-853109DD928E}">
  <dimension ref="A1:S107"/>
  <sheetViews>
    <sheetView showGridLines="0" zoomScaleNormal="100" workbookViewId="0">
      <selection activeCell="B11" sqref="B11:D11"/>
    </sheetView>
  </sheetViews>
  <sheetFormatPr baseColWidth="10" defaultColWidth="0" defaultRowHeight="12.75" x14ac:dyDescent="0.2"/>
  <cols>
    <col min="1" max="1" width="9.42578125" style="3" customWidth="1"/>
    <col min="2" max="3" width="25.7109375" style="3" customWidth="1"/>
    <col min="4" max="4" width="6.7109375" style="8" customWidth="1"/>
    <col min="5" max="5" width="10.7109375" style="7" customWidth="1"/>
    <col min="6" max="6" width="10.7109375" style="21" customWidth="1"/>
    <col min="7" max="8" width="10.7109375" style="24" customWidth="1"/>
    <col min="9" max="9" width="11.42578125" style="1" customWidth="1"/>
    <col min="10" max="11" width="11.42578125" style="1" hidden="1" customWidth="1"/>
    <col min="12" max="12" width="9.42578125" style="3" hidden="1" customWidth="1"/>
    <col min="13" max="13" width="50.7109375" style="3" hidden="1" customWidth="1"/>
    <col min="14" max="15" width="10.7109375" style="7" hidden="1" customWidth="1"/>
    <col min="16" max="17" width="6.7109375" style="8" hidden="1" customWidth="1"/>
    <col min="18" max="19" width="10.7109375" style="7" hidden="1" customWidth="1"/>
    <col min="20" max="16384" width="11.42578125" style="1" hidden="1"/>
  </cols>
  <sheetData>
    <row r="1" spans="1:19" ht="22.15" customHeight="1" x14ac:dyDescent="0.65">
      <c r="A1" s="135" t="str">
        <f>CONCATENATE("Verbindlichkeiten per ",Titelblatt!B7," in CHF")</f>
        <v>Verbindlichkeiten per Bitte Bilanzstichtag erfassen in CHF</v>
      </c>
      <c r="B1" s="79"/>
      <c r="C1" s="119"/>
      <c r="D1" s="74" t="s">
        <v>8</v>
      </c>
      <c r="E1" s="75"/>
      <c r="F1" s="76" t="str">
        <f>Titelblatt!B11</f>
        <v>Bitte Firmenname erfassen</v>
      </c>
      <c r="G1" s="76"/>
      <c r="H1" s="77"/>
      <c r="I1" s="75"/>
      <c r="L1" s="30"/>
      <c r="M1" s="30"/>
      <c r="N1" s="30"/>
      <c r="O1" s="30"/>
      <c r="P1" s="30"/>
      <c r="Q1" s="30"/>
      <c r="R1" s="30"/>
      <c r="S1" s="30"/>
    </row>
    <row r="2" spans="1:19" ht="18" customHeight="1" x14ac:dyDescent="0.5">
      <c r="A2" s="78" t="s">
        <v>11</v>
      </c>
      <c r="B2" s="79"/>
      <c r="C2" s="80"/>
      <c r="D2" s="74" t="s">
        <v>9</v>
      </c>
      <c r="E2" s="75"/>
      <c r="F2" s="81" t="str">
        <f>Titelblatt!B7</f>
        <v>Bitte Bilanzstichtag erfassen</v>
      </c>
      <c r="G2" s="82"/>
      <c r="H2" s="77"/>
      <c r="I2" s="75"/>
      <c r="L2" s="30"/>
      <c r="M2" s="30"/>
      <c r="N2" s="30"/>
      <c r="O2" s="30"/>
      <c r="P2" s="30"/>
      <c r="Q2" s="30"/>
      <c r="R2" s="30"/>
      <c r="S2" s="30"/>
    </row>
    <row r="3" spans="1:19" s="2" customFormat="1" ht="18" customHeight="1" x14ac:dyDescent="0.5">
      <c r="A3" s="79" t="s">
        <v>56</v>
      </c>
      <c r="B3" s="83"/>
      <c r="C3" s="84"/>
      <c r="D3" s="74" t="s">
        <v>72</v>
      </c>
      <c r="E3" s="75"/>
      <c r="F3" s="81" t="str">
        <f>Titelblatt!B25</f>
        <v>Bitte MWST-Abrechnungsmethode auswählen</v>
      </c>
      <c r="G3" s="82"/>
      <c r="H3" s="77"/>
      <c r="I3" s="85"/>
      <c r="L3" s="30"/>
      <c r="M3" s="30"/>
      <c r="N3" s="30"/>
      <c r="O3" s="30"/>
      <c r="P3" s="30"/>
      <c r="Q3" s="30"/>
      <c r="R3" s="30"/>
      <c r="S3" s="30"/>
    </row>
    <row r="4" spans="1:19" s="30" customFormat="1" ht="18" customHeight="1" x14ac:dyDescent="0.5">
      <c r="A4" s="86" t="s">
        <v>57</v>
      </c>
      <c r="B4" s="86"/>
      <c r="C4" s="87"/>
      <c r="D4" s="74" t="s">
        <v>10</v>
      </c>
      <c r="E4" s="85"/>
      <c r="F4" s="88">
        <f>SUM(E7:E106)</f>
        <v>0</v>
      </c>
      <c r="G4" s="89" t="b">
        <f>IF(Titelblatt!B25="Effektiv","inkl. MWST",IF(Titelblatt!B25="Saldo","inkl. MWST",IF(Titelblatt!B25="Nicht MWST-pflichtig","")))</f>
        <v>0</v>
      </c>
      <c r="H4" s="90"/>
      <c r="I4" s="91"/>
    </row>
    <row r="5" spans="1:19" s="2" customFormat="1" ht="18" customHeight="1" x14ac:dyDescent="0.5">
      <c r="A5" s="83"/>
      <c r="B5" s="83"/>
      <c r="C5" s="84"/>
      <c r="D5" s="92"/>
      <c r="E5" s="93"/>
      <c r="F5" s="94"/>
      <c r="G5" s="95"/>
      <c r="H5" s="95"/>
      <c r="I5" s="85"/>
      <c r="L5" s="30"/>
      <c r="M5" s="30"/>
      <c r="N5" s="30"/>
      <c r="O5" s="30"/>
      <c r="P5" s="30"/>
      <c r="Q5" s="30"/>
      <c r="R5" s="30"/>
      <c r="S5" s="30"/>
    </row>
    <row r="6" spans="1:19" s="30" customFormat="1" ht="36" customHeight="1" x14ac:dyDescent="0.2">
      <c r="A6" s="96" t="s">
        <v>0</v>
      </c>
      <c r="B6" s="96" t="s">
        <v>3</v>
      </c>
      <c r="C6" s="96" t="s">
        <v>4</v>
      </c>
      <c r="D6" s="97" t="s">
        <v>1</v>
      </c>
      <c r="E6" s="98" t="s">
        <v>15</v>
      </c>
      <c r="F6" s="99" t="s">
        <v>5</v>
      </c>
      <c r="G6" s="98" t="s">
        <v>14</v>
      </c>
      <c r="H6" s="98" t="s">
        <v>16</v>
      </c>
      <c r="I6" s="100"/>
      <c r="L6" s="25" t="s">
        <v>0</v>
      </c>
      <c r="M6" s="25" t="s">
        <v>7</v>
      </c>
      <c r="N6" s="28" t="s">
        <v>2</v>
      </c>
      <c r="O6" s="28" t="s">
        <v>21</v>
      </c>
      <c r="P6" s="26" t="s">
        <v>1</v>
      </c>
      <c r="Q6" s="26" t="s">
        <v>6</v>
      </c>
      <c r="R6" s="38" t="s">
        <v>20</v>
      </c>
      <c r="S6" s="38" t="s">
        <v>19</v>
      </c>
    </row>
    <row r="7" spans="1:19" s="2" customFormat="1" ht="18" customHeight="1" x14ac:dyDescent="0.2">
      <c r="A7" s="101"/>
      <c r="B7" s="102"/>
      <c r="C7" s="102"/>
      <c r="D7" s="103"/>
      <c r="E7" s="104"/>
      <c r="F7" s="105"/>
      <c r="G7" s="106" t="str">
        <f>IF(E7="","",(ROUND((E7/(100%+F7)*F7)/5,2)*5))</f>
        <v/>
      </c>
      <c r="H7" s="106" t="str">
        <f>IF(E7="","",(E7-G7))</f>
        <v/>
      </c>
      <c r="I7" s="85"/>
      <c r="L7" s="4" t="str">
        <f t="shared" ref="L7:L38" si="0">IF(A7="","",$F$2)</f>
        <v/>
      </c>
      <c r="M7" s="5" t="str">
        <f>IF(A7="","",IF(C7="",CONCATENATE("Verb. ",B7),IF(B7="",CONCATENATE("Verb. ",C7),(CONCATENATE("Verb. ",B7,", ",C7)))))</f>
        <v/>
      </c>
      <c r="N7" s="6"/>
      <c r="O7" s="6" t="str">
        <f>IF(E7="","",E7)</f>
        <v/>
      </c>
      <c r="P7" s="18" t="str">
        <f t="shared" ref="P7:P38" si="1">IF(D7="","",D7)</f>
        <v/>
      </c>
      <c r="Q7" s="18" t="str">
        <f>IF(Titelblatt!$B$25="Nicht MWST-pflichtig","",IF(Titelblatt!$B$25="Saldo","",IF(F7=Titelblatt!$B$34,Titelblatt!$C$34,IF(F7=Titelblatt!$B$35,Titelblatt!$C$35,IF(F7=Titelblatt!$B$36,Titelblatt!$C$36,IF(F7=Titelblatt!$B$37,Titelblatt!$C$37,IF(F7=Titelblatt!$B$38,Titelblatt!$C$38,IF(F7=Titelblatt!$B$39,Titelblatt!$C$39,""))))))))</f>
        <v/>
      </c>
      <c r="R7" s="6"/>
      <c r="S7" s="39"/>
    </row>
    <row r="8" spans="1:19" s="2" customFormat="1" ht="18" customHeight="1" x14ac:dyDescent="0.2">
      <c r="A8" s="101"/>
      <c r="B8" s="102"/>
      <c r="C8" s="102"/>
      <c r="D8" s="103"/>
      <c r="E8" s="104"/>
      <c r="F8" s="105"/>
      <c r="G8" s="106" t="str">
        <f t="shared" ref="G8:G71" si="2">IF(E8="","",(ROUND((E8/(100%+F8)*F8)/5,2)*5))</f>
        <v/>
      </c>
      <c r="H8" s="106" t="str">
        <f t="shared" ref="H8:H71" si="3">IF(E8="","",(E8-G8))</f>
        <v/>
      </c>
      <c r="I8" s="85"/>
      <c r="L8" s="4" t="str">
        <f t="shared" si="0"/>
        <v/>
      </c>
      <c r="M8" s="5" t="str">
        <f t="shared" ref="M8:M71" si="4">IF(A8="","",IF(C8="",CONCATENATE("Verb. ",B8),IF(B8="",CONCATENATE("Verb. ",C8),(CONCATENATE("Verb. ",B8,", ",C8)))))</f>
        <v/>
      </c>
      <c r="N8" s="6"/>
      <c r="O8" s="6" t="str">
        <f t="shared" ref="O8:O38" si="5">IF(E8="","",E8)</f>
        <v/>
      </c>
      <c r="P8" s="18" t="str">
        <f t="shared" si="1"/>
        <v/>
      </c>
      <c r="Q8" s="18" t="str">
        <f>IF(Titelblatt!$B$25="Nicht MWST-pflichtig","",IF(Titelblatt!$B$25="Saldo","",IF(F8=Titelblatt!$B$34,Titelblatt!$C$34,IF(F8=Titelblatt!$B$35,Titelblatt!$C$35,IF(F8=Titelblatt!$B$36,Titelblatt!$C$36,IF(F8=Titelblatt!$B$37,Titelblatt!$C$37,IF(F8=Titelblatt!$B$38,Titelblatt!$C$38,IF(F8=Titelblatt!$B$39,Titelblatt!$C$39,""))))))))</f>
        <v/>
      </c>
      <c r="R8" s="6"/>
      <c r="S8" s="39"/>
    </row>
    <row r="9" spans="1:19" s="2" customFormat="1" ht="18" customHeight="1" x14ac:dyDescent="0.2">
      <c r="A9" s="101"/>
      <c r="B9" s="102"/>
      <c r="C9" s="102"/>
      <c r="D9" s="103"/>
      <c r="E9" s="104"/>
      <c r="F9" s="105"/>
      <c r="G9" s="106" t="str">
        <f t="shared" si="2"/>
        <v/>
      </c>
      <c r="H9" s="106" t="str">
        <f t="shared" si="3"/>
        <v/>
      </c>
      <c r="I9" s="85"/>
      <c r="L9" s="4" t="str">
        <f t="shared" si="0"/>
        <v/>
      </c>
      <c r="M9" s="5" t="str">
        <f t="shared" si="4"/>
        <v/>
      </c>
      <c r="N9" s="6"/>
      <c r="O9" s="6" t="str">
        <f t="shared" si="5"/>
        <v/>
      </c>
      <c r="P9" s="18" t="str">
        <f t="shared" si="1"/>
        <v/>
      </c>
      <c r="Q9" s="18" t="str">
        <f>IF(Titelblatt!$B$25="Nicht MWST-pflichtig","",IF(Titelblatt!$B$25="Saldo","",IF(F9=Titelblatt!$B$34,Titelblatt!$C$34,IF(F9=Titelblatt!$B$35,Titelblatt!$C$35,IF(F9=Titelblatt!$B$36,Titelblatt!$C$36,IF(F9=Titelblatt!$B$37,Titelblatt!$C$37,IF(F9=Titelblatt!$B$38,Titelblatt!$C$38,IF(F9=Titelblatt!$B$39,Titelblatt!$C$39,""))))))))</f>
        <v/>
      </c>
      <c r="R9" s="6"/>
      <c r="S9" s="39"/>
    </row>
    <row r="10" spans="1:19" s="2" customFormat="1" ht="18" customHeight="1" x14ac:dyDescent="0.2">
      <c r="A10" s="101"/>
      <c r="B10" s="102"/>
      <c r="C10" s="102"/>
      <c r="D10" s="103"/>
      <c r="E10" s="104"/>
      <c r="F10" s="105"/>
      <c r="G10" s="106" t="str">
        <f t="shared" si="2"/>
        <v/>
      </c>
      <c r="H10" s="106" t="str">
        <f t="shared" si="3"/>
        <v/>
      </c>
      <c r="I10" s="85"/>
      <c r="L10" s="4" t="str">
        <f t="shared" si="0"/>
        <v/>
      </c>
      <c r="M10" s="5" t="str">
        <f t="shared" si="4"/>
        <v/>
      </c>
      <c r="N10" s="6"/>
      <c r="O10" s="6" t="str">
        <f t="shared" si="5"/>
        <v/>
      </c>
      <c r="P10" s="18" t="str">
        <f t="shared" si="1"/>
        <v/>
      </c>
      <c r="Q10" s="18" t="str">
        <f>IF(Titelblatt!$B$25="Nicht MWST-pflichtig","",IF(Titelblatt!$B$25="Saldo","",IF(F10=Titelblatt!$B$34,Titelblatt!$C$34,IF(F10=Titelblatt!$B$35,Titelblatt!$C$35,IF(F10=Titelblatt!$B$36,Titelblatt!$C$36,IF(F10=Titelblatt!$B$37,Titelblatt!$C$37,IF(F10=Titelblatt!$B$38,Titelblatt!$C$38,IF(F10=Titelblatt!$B$39,Titelblatt!$C$39,""))))))))</f>
        <v/>
      </c>
      <c r="R10" s="6"/>
      <c r="S10" s="39"/>
    </row>
    <row r="11" spans="1:19" s="2" customFormat="1" ht="18" customHeight="1" x14ac:dyDescent="0.2">
      <c r="A11" s="101"/>
      <c r="B11" s="102"/>
      <c r="C11" s="102"/>
      <c r="D11" s="103"/>
      <c r="E11" s="104"/>
      <c r="F11" s="105"/>
      <c r="G11" s="106" t="str">
        <f t="shared" si="2"/>
        <v/>
      </c>
      <c r="H11" s="106" t="str">
        <f t="shared" si="3"/>
        <v/>
      </c>
      <c r="I11" s="85"/>
      <c r="L11" s="4" t="str">
        <f t="shared" si="0"/>
        <v/>
      </c>
      <c r="M11" s="5" t="str">
        <f t="shared" si="4"/>
        <v/>
      </c>
      <c r="N11" s="6"/>
      <c r="O11" s="6" t="str">
        <f t="shared" si="5"/>
        <v/>
      </c>
      <c r="P11" s="18" t="str">
        <f t="shared" si="1"/>
        <v/>
      </c>
      <c r="Q11" s="18" t="str">
        <f>IF(Titelblatt!$B$25="Nicht MWST-pflichtig","",IF(Titelblatt!$B$25="Saldo","",IF(F11=Titelblatt!$B$34,Titelblatt!$C$34,IF(F11=Titelblatt!$B$35,Titelblatt!$C$35,IF(F11=Titelblatt!$B$36,Titelblatt!$C$36,IF(F11=Titelblatt!$B$37,Titelblatt!$C$37,IF(F11=Titelblatt!$B$38,Titelblatt!$C$38,IF(F11=Titelblatt!$B$39,Titelblatt!$C$39,""))))))))</f>
        <v/>
      </c>
      <c r="R11" s="6"/>
      <c r="S11" s="39"/>
    </row>
    <row r="12" spans="1:19" s="2" customFormat="1" ht="18" customHeight="1" x14ac:dyDescent="0.2">
      <c r="A12" s="101"/>
      <c r="B12" s="102"/>
      <c r="C12" s="102"/>
      <c r="D12" s="103"/>
      <c r="E12" s="104"/>
      <c r="F12" s="105"/>
      <c r="G12" s="106" t="str">
        <f t="shared" si="2"/>
        <v/>
      </c>
      <c r="H12" s="106" t="str">
        <f t="shared" si="3"/>
        <v/>
      </c>
      <c r="I12" s="85"/>
      <c r="L12" s="4" t="str">
        <f t="shared" si="0"/>
        <v/>
      </c>
      <c r="M12" s="5" t="str">
        <f t="shared" si="4"/>
        <v/>
      </c>
      <c r="N12" s="6"/>
      <c r="O12" s="6" t="str">
        <f t="shared" si="5"/>
        <v/>
      </c>
      <c r="P12" s="18" t="str">
        <f t="shared" si="1"/>
        <v/>
      </c>
      <c r="Q12" s="18" t="str">
        <f>IF(Titelblatt!$B$25="Nicht MWST-pflichtig","",IF(Titelblatt!$B$25="Saldo","",IF(F12=Titelblatt!$B$34,Titelblatt!$C$34,IF(F12=Titelblatt!$B$35,Titelblatt!$C$35,IF(F12=Titelblatt!$B$36,Titelblatt!$C$36,IF(F12=Titelblatt!$B$37,Titelblatt!$C$37,IF(F12=Titelblatt!$B$38,Titelblatt!$C$38,IF(F12=Titelblatt!$B$39,Titelblatt!$C$39,""))))))))</f>
        <v/>
      </c>
      <c r="R12" s="6"/>
      <c r="S12" s="39"/>
    </row>
    <row r="13" spans="1:19" s="2" customFormat="1" ht="18" customHeight="1" x14ac:dyDescent="0.2">
      <c r="A13" s="101"/>
      <c r="B13" s="102"/>
      <c r="C13" s="102"/>
      <c r="D13" s="103"/>
      <c r="E13" s="104"/>
      <c r="F13" s="105"/>
      <c r="G13" s="106" t="str">
        <f t="shared" si="2"/>
        <v/>
      </c>
      <c r="H13" s="106" t="str">
        <f t="shared" si="3"/>
        <v/>
      </c>
      <c r="I13" s="85"/>
      <c r="L13" s="4" t="str">
        <f t="shared" si="0"/>
        <v/>
      </c>
      <c r="M13" s="5" t="str">
        <f t="shared" si="4"/>
        <v/>
      </c>
      <c r="N13" s="6"/>
      <c r="O13" s="6" t="str">
        <f t="shared" si="5"/>
        <v/>
      </c>
      <c r="P13" s="18" t="str">
        <f t="shared" si="1"/>
        <v/>
      </c>
      <c r="Q13" s="18" t="str">
        <f>IF(Titelblatt!$B$25="Nicht MWST-pflichtig","",IF(Titelblatt!$B$25="Saldo","",IF(F13=Titelblatt!$B$34,Titelblatt!$C$34,IF(F13=Titelblatt!$B$35,Titelblatt!$C$35,IF(F13=Titelblatt!$B$36,Titelblatt!$C$36,IF(F13=Titelblatt!$B$37,Titelblatt!$C$37,IF(F13=Titelblatt!$B$38,Titelblatt!$C$38,IF(F13=Titelblatt!$B$39,Titelblatt!$C$39,""))))))))</f>
        <v/>
      </c>
      <c r="R13" s="6"/>
      <c r="S13" s="39"/>
    </row>
    <row r="14" spans="1:19" s="2" customFormat="1" ht="18" customHeight="1" x14ac:dyDescent="0.2">
      <c r="A14" s="101"/>
      <c r="B14" s="102"/>
      <c r="C14" s="102"/>
      <c r="D14" s="103"/>
      <c r="E14" s="104"/>
      <c r="F14" s="105"/>
      <c r="G14" s="106" t="str">
        <f t="shared" si="2"/>
        <v/>
      </c>
      <c r="H14" s="106" t="str">
        <f t="shared" si="3"/>
        <v/>
      </c>
      <c r="I14" s="85"/>
      <c r="L14" s="4" t="str">
        <f t="shared" si="0"/>
        <v/>
      </c>
      <c r="M14" s="5" t="str">
        <f t="shared" si="4"/>
        <v/>
      </c>
      <c r="N14" s="6"/>
      <c r="O14" s="6" t="str">
        <f t="shared" si="5"/>
        <v/>
      </c>
      <c r="P14" s="18" t="str">
        <f t="shared" si="1"/>
        <v/>
      </c>
      <c r="Q14" s="18" t="str">
        <f>IF(Titelblatt!$B$25="Nicht MWST-pflichtig","",IF(Titelblatt!$B$25="Saldo","",IF(F14=Titelblatt!$B$34,Titelblatt!$C$34,IF(F14=Titelblatt!$B$35,Titelblatt!$C$35,IF(F14=Titelblatt!$B$36,Titelblatt!$C$36,IF(F14=Titelblatt!$B$37,Titelblatt!$C$37,IF(F14=Titelblatt!$B$38,Titelblatt!$C$38,IF(F14=Titelblatt!$B$39,Titelblatt!$C$39,""))))))))</f>
        <v/>
      </c>
      <c r="R14" s="6"/>
      <c r="S14" s="39"/>
    </row>
    <row r="15" spans="1:19" s="2" customFormat="1" ht="18" customHeight="1" x14ac:dyDescent="0.2">
      <c r="A15" s="101"/>
      <c r="B15" s="102"/>
      <c r="C15" s="102"/>
      <c r="D15" s="103"/>
      <c r="E15" s="104"/>
      <c r="F15" s="105"/>
      <c r="G15" s="106" t="str">
        <f t="shared" si="2"/>
        <v/>
      </c>
      <c r="H15" s="106" t="str">
        <f t="shared" si="3"/>
        <v/>
      </c>
      <c r="I15" s="85"/>
      <c r="L15" s="4" t="str">
        <f t="shared" si="0"/>
        <v/>
      </c>
      <c r="M15" s="5" t="str">
        <f t="shared" si="4"/>
        <v/>
      </c>
      <c r="N15" s="6"/>
      <c r="O15" s="6" t="str">
        <f t="shared" si="5"/>
        <v/>
      </c>
      <c r="P15" s="18" t="str">
        <f t="shared" si="1"/>
        <v/>
      </c>
      <c r="Q15" s="18" t="str">
        <f>IF(Titelblatt!$B$25="Nicht MWST-pflichtig","",IF(Titelblatt!$B$25="Saldo","",IF(F15=Titelblatt!$B$34,Titelblatt!$C$34,IF(F15=Titelblatt!$B$35,Titelblatt!$C$35,IF(F15=Titelblatt!$B$36,Titelblatt!$C$36,IF(F15=Titelblatt!$B$37,Titelblatt!$C$37,IF(F15=Titelblatt!$B$38,Titelblatt!$C$38,IF(F15=Titelblatt!$B$39,Titelblatt!$C$39,""))))))))</f>
        <v/>
      </c>
      <c r="R15" s="6"/>
      <c r="S15" s="39"/>
    </row>
    <row r="16" spans="1:19" s="2" customFormat="1" ht="18" customHeight="1" x14ac:dyDescent="0.2">
      <c r="A16" s="101"/>
      <c r="B16" s="102"/>
      <c r="C16" s="102"/>
      <c r="D16" s="103"/>
      <c r="E16" s="104"/>
      <c r="F16" s="105"/>
      <c r="G16" s="106" t="str">
        <f t="shared" si="2"/>
        <v/>
      </c>
      <c r="H16" s="106" t="str">
        <f t="shared" si="3"/>
        <v/>
      </c>
      <c r="I16" s="85"/>
      <c r="L16" s="4" t="str">
        <f t="shared" si="0"/>
        <v/>
      </c>
      <c r="M16" s="5" t="str">
        <f t="shared" si="4"/>
        <v/>
      </c>
      <c r="N16" s="6"/>
      <c r="O16" s="6" t="str">
        <f t="shared" si="5"/>
        <v/>
      </c>
      <c r="P16" s="18" t="str">
        <f t="shared" si="1"/>
        <v/>
      </c>
      <c r="Q16" s="18" t="str">
        <f>IF(Titelblatt!$B$25="Nicht MWST-pflichtig","",IF(Titelblatt!$B$25="Saldo","",IF(F16=Titelblatt!$B$34,Titelblatt!$C$34,IF(F16=Titelblatt!$B$35,Titelblatt!$C$35,IF(F16=Titelblatt!$B$36,Titelblatt!$C$36,IF(F16=Titelblatt!$B$37,Titelblatt!$C$37,IF(F16=Titelblatt!$B$38,Titelblatt!$C$38,IF(F16=Titelblatt!$B$39,Titelblatt!$C$39,""))))))))</f>
        <v/>
      </c>
      <c r="R16" s="6"/>
      <c r="S16" s="39"/>
    </row>
    <row r="17" spans="1:19" s="2" customFormat="1" ht="18" customHeight="1" x14ac:dyDescent="0.2">
      <c r="A17" s="101"/>
      <c r="B17" s="102"/>
      <c r="C17" s="102"/>
      <c r="D17" s="103"/>
      <c r="E17" s="104"/>
      <c r="F17" s="105"/>
      <c r="G17" s="106" t="str">
        <f t="shared" si="2"/>
        <v/>
      </c>
      <c r="H17" s="106" t="str">
        <f t="shared" si="3"/>
        <v/>
      </c>
      <c r="I17" s="85"/>
      <c r="L17" s="4" t="str">
        <f t="shared" si="0"/>
        <v/>
      </c>
      <c r="M17" s="5" t="str">
        <f t="shared" si="4"/>
        <v/>
      </c>
      <c r="N17" s="6"/>
      <c r="O17" s="6" t="str">
        <f t="shared" si="5"/>
        <v/>
      </c>
      <c r="P17" s="18" t="str">
        <f t="shared" si="1"/>
        <v/>
      </c>
      <c r="Q17" s="18" t="str">
        <f>IF(Titelblatt!$B$25="Nicht MWST-pflichtig","",IF(Titelblatt!$B$25="Saldo","",IF(F17=Titelblatt!$B$34,Titelblatt!$C$34,IF(F17=Titelblatt!$B$35,Titelblatt!$C$35,IF(F17=Titelblatt!$B$36,Titelblatt!$C$36,IF(F17=Titelblatt!$B$37,Titelblatt!$C$37,IF(F17=Titelblatt!$B$38,Titelblatt!$C$38,IF(F17=Titelblatt!$B$39,Titelblatt!$C$39,""))))))))</f>
        <v/>
      </c>
      <c r="R17" s="6"/>
      <c r="S17" s="39"/>
    </row>
    <row r="18" spans="1:19" s="2" customFormat="1" ht="18" customHeight="1" x14ac:dyDescent="0.2">
      <c r="A18" s="101"/>
      <c r="B18" s="102"/>
      <c r="C18" s="102"/>
      <c r="D18" s="103"/>
      <c r="E18" s="104"/>
      <c r="F18" s="105"/>
      <c r="G18" s="106" t="str">
        <f t="shared" si="2"/>
        <v/>
      </c>
      <c r="H18" s="106" t="str">
        <f t="shared" si="3"/>
        <v/>
      </c>
      <c r="I18" s="85"/>
      <c r="L18" s="4" t="str">
        <f t="shared" si="0"/>
        <v/>
      </c>
      <c r="M18" s="5" t="str">
        <f t="shared" si="4"/>
        <v/>
      </c>
      <c r="N18" s="6"/>
      <c r="O18" s="6" t="str">
        <f t="shared" si="5"/>
        <v/>
      </c>
      <c r="P18" s="18" t="str">
        <f t="shared" si="1"/>
        <v/>
      </c>
      <c r="Q18" s="18" t="str">
        <f>IF(Titelblatt!$B$25="Nicht MWST-pflichtig","",IF(Titelblatt!$B$25="Saldo","",IF(F18=Titelblatt!$B$34,Titelblatt!$C$34,IF(F18=Titelblatt!$B$35,Titelblatt!$C$35,IF(F18=Titelblatt!$B$36,Titelblatt!$C$36,IF(F18=Titelblatt!$B$37,Titelblatt!$C$37,IF(F18=Titelblatt!$B$38,Titelblatt!$C$38,IF(F18=Titelblatt!$B$39,Titelblatt!$C$39,""))))))))</f>
        <v/>
      </c>
      <c r="R18" s="6"/>
      <c r="S18" s="39"/>
    </row>
    <row r="19" spans="1:19" s="2" customFormat="1" ht="18" customHeight="1" x14ac:dyDescent="0.2">
      <c r="A19" s="101"/>
      <c r="B19" s="102"/>
      <c r="C19" s="102"/>
      <c r="D19" s="103"/>
      <c r="E19" s="104"/>
      <c r="F19" s="105"/>
      <c r="G19" s="106" t="str">
        <f t="shared" si="2"/>
        <v/>
      </c>
      <c r="H19" s="106" t="str">
        <f t="shared" si="3"/>
        <v/>
      </c>
      <c r="I19" s="85"/>
      <c r="L19" s="4" t="str">
        <f t="shared" si="0"/>
        <v/>
      </c>
      <c r="M19" s="5" t="str">
        <f t="shared" si="4"/>
        <v/>
      </c>
      <c r="N19" s="6"/>
      <c r="O19" s="6" t="str">
        <f t="shared" si="5"/>
        <v/>
      </c>
      <c r="P19" s="18" t="str">
        <f t="shared" si="1"/>
        <v/>
      </c>
      <c r="Q19" s="18" t="str">
        <f>IF(Titelblatt!$B$25="Nicht MWST-pflichtig","",IF(Titelblatt!$B$25="Saldo","",IF(F19=Titelblatt!$B$34,Titelblatt!$C$34,IF(F19=Titelblatt!$B$35,Titelblatt!$C$35,IF(F19=Titelblatt!$B$36,Titelblatt!$C$36,IF(F19=Titelblatt!$B$37,Titelblatt!$C$37,IF(F19=Titelblatt!$B$38,Titelblatt!$C$38,IF(F19=Titelblatt!$B$39,Titelblatt!$C$39,""))))))))</f>
        <v/>
      </c>
      <c r="R19" s="6"/>
      <c r="S19" s="39"/>
    </row>
    <row r="20" spans="1:19" s="2" customFormat="1" ht="18" customHeight="1" x14ac:dyDescent="0.2">
      <c r="A20" s="101"/>
      <c r="B20" s="102"/>
      <c r="C20" s="102"/>
      <c r="D20" s="103"/>
      <c r="E20" s="104"/>
      <c r="F20" s="105"/>
      <c r="G20" s="106" t="str">
        <f t="shared" si="2"/>
        <v/>
      </c>
      <c r="H20" s="106" t="str">
        <f t="shared" si="3"/>
        <v/>
      </c>
      <c r="I20" s="85"/>
      <c r="L20" s="4" t="str">
        <f t="shared" si="0"/>
        <v/>
      </c>
      <c r="M20" s="5" t="str">
        <f t="shared" si="4"/>
        <v/>
      </c>
      <c r="N20" s="6"/>
      <c r="O20" s="6" t="str">
        <f t="shared" si="5"/>
        <v/>
      </c>
      <c r="P20" s="18" t="str">
        <f t="shared" si="1"/>
        <v/>
      </c>
      <c r="Q20" s="18" t="str">
        <f>IF(Titelblatt!$B$25="Nicht MWST-pflichtig","",IF(Titelblatt!$B$25="Saldo","",IF(F20=Titelblatt!$B$34,Titelblatt!$C$34,IF(F20=Titelblatt!$B$35,Titelblatt!$C$35,IF(F20=Titelblatt!$B$36,Titelblatt!$C$36,IF(F20=Titelblatt!$B$37,Titelblatt!$C$37,IF(F20=Titelblatt!$B$38,Titelblatt!$C$38,IF(F20=Titelblatt!$B$39,Titelblatt!$C$39,""))))))))</f>
        <v/>
      </c>
      <c r="R20" s="6"/>
      <c r="S20" s="39"/>
    </row>
    <row r="21" spans="1:19" s="2" customFormat="1" ht="18" customHeight="1" x14ac:dyDescent="0.2">
      <c r="A21" s="101"/>
      <c r="B21" s="102"/>
      <c r="C21" s="102"/>
      <c r="D21" s="103"/>
      <c r="E21" s="104"/>
      <c r="F21" s="105"/>
      <c r="G21" s="106" t="str">
        <f t="shared" si="2"/>
        <v/>
      </c>
      <c r="H21" s="106" t="str">
        <f t="shared" si="3"/>
        <v/>
      </c>
      <c r="I21" s="85"/>
      <c r="L21" s="4" t="str">
        <f t="shared" si="0"/>
        <v/>
      </c>
      <c r="M21" s="5" t="str">
        <f t="shared" si="4"/>
        <v/>
      </c>
      <c r="N21" s="6"/>
      <c r="O21" s="6" t="str">
        <f t="shared" si="5"/>
        <v/>
      </c>
      <c r="P21" s="18" t="str">
        <f t="shared" si="1"/>
        <v/>
      </c>
      <c r="Q21" s="18" t="str">
        <f>IF(Titelblatt!$B$25="Nicht MWST-pflichtig","",IF(Titelblatt!$B$25="Saldo","",IF(F21=Titelblatt!$B$34,Titelblatt!$C$34,IF(F21=Titelblatt!$B$35,Titelblatt!$C$35,IF(F21=Titelblatt!$B$36,Titelblatt!$C$36,IF(F21=Titelblatt!$B$37,Titelblatt!$C$37,IF(F21=Titelblatt!$B$38,Titelblatt!$C$38,IF(F21=Titelblatt!$B$39,Titelblatt!$C$39,""))))))))</f>
        <v/>
      </c>
      <c r="R21" s="6"/>
      <c r="S21" s="39"/>
    </row>
    <row r="22" spans="1:19" s="2" customFormat="1" ht="18" customHeight="1" x14ac:dyDescent="0.2">
      <c r="A22" s="101"/>
      <c r="B22" s="102"/>
      <c r="C22" s="102"/>
      <c r="D22" s="103"/>
      <c r="E22" s="104"/>
      <c r="F22" s="105"/>
      <c r="G22" s="106" t="str">
        <f t="shared" si="2"/>
        <v/>
      </c>
      <c r="H22" s="106" t="str">
        <f t="shared" si="3"/>
        <v/>
      </c>
      <c r="I22" s="85"/>
      <c r="L22" s="4" t="str">
        <f t="shared" si="0"/>
        <v/>
      </c>
      <c r="M22" s="5" t="str">
        <f t="shared" si="4"/>
        <v/>
      </c>
      <c r="N22" s="6"/>
      <c r="O22" s="6" t="str">
        <f t="shared" si="5"/>
        <v/>
      </c>
      <c r="P22" s="18" t="str">
        <f t="shared" si="1"/>
        <v/>
      </c>
      <c r="Q22" s="18" t="str">
        <f>IF(Titelblatt!$B$25="Nicht MWST-pflichtig","",IF(Titelblatt!$B$25="Saldo","",IF(F22=Titelblatt!$B$34,Titelblatt!$C$34,IF(F22=Titelblatt!$B$35,Titelblatt!$C$35,IF(F22=Titelblatt!$B$36,Titelblatt!$C$36,IF(F22=Titelblatt!$B$37,Titelblatt!$C$37,IF(F22=Titelblatt!$B$38,Titelblatt!$C$38,IF(F22=Titelblatt!$B$39,Titelblatt!$C$39,""))))))))</f>
        <v/>
      </c>
      <c r="R22" s="6"/>
      <c r="S22" s="39"/>
    </row>
    <row r="23" spans="1:19" s="2" customFormat="1" ht="18" customHeight="1" x14ac:dyDescent="0.2">
      <c r="A23" s="101"/>
      <c r="B23" s="102"/>
      <c r="C23" s="102"/>
      <c r="D23" s="103"/>
      <c r="E23" s="104"/>
      <c r="F23" s="105"/>
      <c r="G23" s="106" t="str">
        <f t="shared" si="2"/>
        <v/>
      </c>
      <c r="H23" s="106" t="str">
        <f t="shared" si="3"/>
        <v/>
      </c>
      <c r="I23" s="85"/>
      <c r="L23" s="4" t="str">
        <f t="shared" si="0"/>
        <v/>
      </c>
      <c r="M23" s="5" t="str">
        <f t="shared" si="4"/>
        <v/>
      </c>
      <c r="N23" s="6"/>
      <c r="O23" s="6" t="str">
        <f t="shared" si="5"/>
        <v/>
      </c>
      <c r="P23" s="18" t="str">
        <f t="shared" si="1"/>
        <v/>
      </c>
      <c r="Q23" s="18" t="str">
        <f>IF(Titelblatt!$B$25="Nicht MWST-pflichtig","",IF(Titelblatt!$B$25="Saldo","",IF(F23=Titelblatt!$B$34,Titelblatt!$C$34,IF(F23=Titelblatt!$B$35,Titelblatt!$C$35,IF(F23=Titelblatt!$B$36,Titelblatt!$C$36,IF(F23=Titelblatt!$B$37,Titelblatt!$C$37,IF(F23=Titelblatt!$B$38,Titelblatt!$C$38,IF(F23=Titelblatt!$B$39,Titelblatt!$C$39,""))))))))</f>
        <v/>
      </c>
      <c r="R23" s="6"/>
      <c r="S23" s="39"/>
    </row>
    <row r="24" spans="1:19" s="2" customFormat="1" ht="18" customHeight="1" x14ac:dyDescent="0.2">
      <c r="A24" s="101"/>
      <c r="B24" s="102"/>
      <c r="C24" s="102"/>
      <c r="D24" s="103"/>
      <c r="E24" s="104"/>
      <c r="F24" s="105"/>
      <c r="G24" s="106" t="str">
        <f t="shared" si="2"/>
        <v/>
      </c>
      <c r="H24" s="106" t="str">
        <f t="shared" si="3"/>
        <v/>
      </c>
      <c r="I24" s="85"/>
      <c r="L24" s="4" t="str">
        <f t="shared" si="0"/>
        <v/>
      </c>
      <c r="M24" s="5" t="str">
        <f t="shared" si="4"/>
        <v/>
      </c>
      <c r="N24" s="6"/>
      <c r="O24" s="6" t="str">
        <f t="shared" si="5"/>
        <v/>
      </c>
      <c r="P24" s="18" t="str">
        <f t="shared" si="1"/>
        <v/>
      </c>
      <c r="Q24" s="18" t="str">
        <f>IF(Titelblatt!$B$25="Nicht MWST-pflichtig","",IF(Titelblatt!$B$25="Saldo","",IF(F24=Titelblatt!$B$34,Titelblatt!$C$34,IF(F24=Titelblatt!$B$35,Titelblatt!$C$35,IF(F24=Titelblatt!$B$36,Titelblatt!$C$36,IF(F24=Titelblatt!$B$37,Titelblatt!$C$37,IF(F24=Titelblatt!$B$38,Titelblatt!$C$38,IF(F24=Titelblatt!$B$39,Titelblatt!$C$39,""))))))))</f>
        <v/>
      </c>
      <c r="R24" s="6"/>
      <c r="S24" s="39"/>
    </row>
    <row r="25" spans="1:19" s="2" customFormat="1" ht="18" customHeight="1" x14ac:dyDescent="0.2">
      <c r="A25" s="101"/>
      <c r="B25" s="102"/>
      <c r="C25" s="102"/>
      <c r="D25" s="103"/>
      <c r="E25" s="104"/>
      <c r="F25" s="105"/>
      <c r="G25" s="106" t="str">
        <f t="shared" si="2"/>
        <v/>
      </c>
      <c r="H25" s="106" t="str">
        <f t="shared" si="3"/>
        <v/>
      </c>
      <c r="I25" s="85"/>
      <c r="L25" s="4" t="str">
        <f t="shared" si="0"/>
        <v/>
      </c>
      <c r="M25" s="5" t="str">
        <f t="shared" si="4"/>
        <v/>
      </c>
      <c r="N25" s="6"/>
      <c r="O25" s="6" t="str">
        <f t="shared" si="5"/>
        <v/>
      </c>
      <c r="P25" s="18" t="str">
        <f t="shared" si="1"/>
        <v/>
      </c>
      <c r="Q25" s="18" t="str">
        <f>IF(Titelblatt!$B$25="Nicht MWST-pflichtig","",IF(Titelblatt!$B$25="Saldo","",IF(F25=Titelblatt!$B$34,Titelblatt!$C$34,IF(F25=Titelblatt!$B$35,Titelblatt!$C$35,IF(F25=Titelblatt!$B$36,Titelblatt!$C$36,IF(F25=Titelblatt!$B$37,Titelblatt!$C$37,IF(F25=Titelblatt!$B$38,Titelblatt!$C$38,IF(F25=Titelblatt!$B$39,Titelblatt!$C$39,""))))))))</f>
        <v/>
      </c>
      <c r="R25" s="6"/>
      <c r="S25" s="39"/>
    </row>
    <row r="26" spans="1:19" s="2" customFormat="1" ht="18" customHeight="1" x14ac:dyDescent="0.2">
      <c r="A26" s="101"/>
      <c r="B26" s="102"/>
      <c r="C26" s="102"/>
      <c r="D26" s="103"/>
      <c r="E26" s="104"/>
      <c r="F26" s="105"/>
      <c r="G26" s="106" t="str">
        <f t="shared" si="2"/>
        <v/>
      </c>
      <c r="H26" s="106" t="str">
        <f t="shared" si="3"/>
        <v/>
      </c>
      <c r="I26" s="85"/>
      <c r="L26" s="4" t="str">
        <f t="shared" si="0"/>
        <v/>
      </c>
      <c r="M26" s="5" t="str">
        <f t="shared" si="4"/>
        <v/>
      </c>
      <c r="N26" s="6"/>
      <c r="O26" s="6" t="str">
        <f t="shared" si="5"/>
        <v/>
      </c>
      <c r="P26" s="18" t="str">
        <f t="shared" si="1"/>
        <v/>
      </c>
      <c r="Q26" s="18" t="str">
        <f>IF(Titelblatt!$B$25="Nicht MWST-pflichtig","",IF(Titelblatt!$B$25="Saldo","",IF(F26=Titelblatt!$B$34,Titelblatt!$C$34,IF(F26=Titelblatt!$B$35,Titelblatt!$C$35,IF(F26=Titelblatt!$B$36,Titelblatt!$C$36,IF(F26=Titelblatt!$B$37,Titelblatt!$C$37,IF(F26=Titelblatt!$B$38,Titelblatt!$C$38,IF(F26=Titelblatt!$B$39,Titelblatt!$C$39,""))))))))</f>
        <v/>
      </c>
      <c r="R26" s="6"/>
      <c r="S26" s="39"/>
    </row>
    <row r="27" spans="1:19" s="2" customFormat="1" ht="18" customHeight="1" x14ac:dyDescent="0.2">
      <c r="A27" s="101"/>
      <c r="B27" s="102"/>
      <c r="C27" s="102"/>
      <c r="D27" s="103"/>
      <c r="E27" s="104"/>
      <c r="F27" s="105"/>
      <c r="G27" s="106" t="str">
        <f t="shared" si="2"/>
        <v/>
      </c>
      <c r="H27" s="106" t="str">
        <f t="shared" si="3"/>
        <v/>
      </c>
      <c r="I27" s="85"/>
      <c r="L27" s="4" t="str">
        <f t="shared" si="0"/>
        <v/>
      </c>
      <c r="M27" s="5" t="str">
        <f t="shared" si="4"/>
        <v/>
      </c>
      <c r="N27" s="6"/>
      <c r="O27" s="6" t="str">
        <f t="shared" si="5"/>
        <v/>
      </c>
      <c r="P27" s="18" t="str">
        <f t="shared" si="1"/>
        <v/>
      </c>
      <c r="Q27" s="18" t="str">
        <f>IF(Titelblatt!$B$25="Nicht MWST-pflichtig","",IF(Titelblatt!$B$25="Saldo","",IF(F27=Titelblatt!$B$34,Titelblatt!$C$34,IF(F27=Titelblatt!$B$35,Titelblatt!$C$35,IF(F27=Titelblatt!$B$36,Titelblatt!$C$36,IF(F27=Titelblatt!$B$37,Titelblatt!$C$37,IF(F27=Titelblatt!$B$38,Titelblatt!$C$38,IF(F27=Titelblatt!$B$39,Titelblatt!$C$39,""))))))))</f>
        <v/>
      </c>
      <c r="R27" s="6"/>
      <c r="S27" s="39"/>
    </row>
    <row r="28" spans="1:19" s="2" customFormat="1" ht="18" customHeight="1" x14ac:dyDescent="0.2">
      <c r="A28" s="101"/>
      <c r="B28" s="102"/>
      <c r="C28" s="102"/>
      <c r="D28" s="103"/>
      <c r="E28" s="104"/>
      <c r="F28" s="105"/>
      <c r="G28" s="106" t="str">
        <f t="shared" si="2"/>
        <v/>
      </c>
      <c r="H28" s="106" t="str">
        <f t="shared" si="3"/>
        <v/>
      </c>
      <c r="I28" s="85"/>
      <c r="L28" s="4" t="str">
        <f t="shared" si="0"/>
        <v/>
      </c>
      <c r="M28" s="5" t="str">
        <f t="shared" si="4"/>
        <v/>
      </c>
      <c r="N28" s="6"/>
      <c r="O28" s="6" t="str">
        <f t="shared" si="5"/>
        <v/>
      </c>
      <c r="P28" s="18" t="str">
        <f t="shared" si="1"/>
        <v/>
      </c>
      <c r="Q28" s="18" t="str">
        <f>IF(Titelblatt!$B$25="Nicht MWST-pflichtig","",IF(Titelblatt!$B$25="Saldo","",IF(F28=Titelblatt!$B$34,Titelblatt!$C$34,IF(F28=Titelblatt!$B$35,Titelblatt!$C$35,IF(F28=Titelblatt!$B$36,Titelblatt!$C$36,IF(F28=Titelblatt!$B$37,Titelblatt!$C$37,IF(F28=Titelblatt!$B$38,Titelblatt!$C$38,IF(F28=Titelblatt!$B$39,Titelblatt!$C$39,""))))))))</f>
        <v/>
      </c>
      <c r="R28" s="6"/>
      <c r="S28" s="39"/>
    </row>
    <row r="29" spans="1:19" s="2" customFormat="1" ht="18" customHeight="1" x14ac:dyDescent="0.2">
      <c r="A29" s="101"/>
      <c r="B29" s="102"/>
      <c r="C29" s="102"/>
      <c r="D29" s="103"/>
      <c r="E29" s="104"/>
      <c r="F29" s="105"/>
      <c r="G29" s="106" t="str">
        <f t="shared" si="2"/>
        <v/>
      </c>
      <c r="H29" s="106" t="str">
        <f t="shared" si="3"/>
        <v/>
      </c>
      <c r="I29" s="85"/>
      <c r="L29" s="4" t="str">
        <f t="shared" si="0"/>
        <v/>
      </c>
      <c r="M29" s="5" t="str">
        <f t="shared" si="4"/>
        <v/>
      </c>
      <c r="N29" s="6"/>
      <c r="O29" s="6" t="str">
        <f t="shared" si="5"/>
        <v/>
      </c>
      <c r="P29" s="18" t="str">
        <f t="shared" si="1"/>
        <v/>
      </c>
      <c r="Q29" s="18" t="str">
        <f>IF(Titelblatt!$B$25="Nicht MWST-pflichtig","",IF(Titelblatt!$B$25="Saldo","",IF(F29=Titelblatt!$B$34,Titelblatt!$C$34,IF(F29=Titelblatt!$B$35,Titelblatt!$C$35,IF(F29=Titelblatt!$B$36,Titelblatt!$C$36,IF(F29=Titelblatt!$B$37,Titelblatt!$C$37,IF(F29=Titelblatt!$B$38,Titelblatt!$C$38,IF(F29=Titelblatt!$B$39,Titelblatt!$C$39,""))))))))</f>
        <v/>
      </c>
      <c r="R29" s="6"/>
      <c r="S29" s="39"/>
    </row>
    <row r="30" spans="1:19" s="2" customFormat="1" ht="18" customHeight="1" x14ac:dyDescent="0.2">
      <c r="A30" s="101"/>
      <c r="B30" s="102"/>
      <c r="C30" s="102"/>
      <c r="D30" s="103"/>
      <c r="E30" s="104"/>
      <c r="F30" s="105"/>
      <c r="G30" s="106" t="str">
        <f t="shared" si="2"/>
        <v/>
      </c>
      <c r="H30" s="106" t="str">
        <f t="shared" si="3"/>
        <v/>
      </c>
      <c r="I30" s="85"/>
      <c r="L30" s="4" t="str">
        <f t="shared" si="0"/>
        <v/>
      </c>
      <c r="M30" s="5" t="str">
        <f t="shared" si="4"/>
        <v/>
      </c>
      <c r="N30" s="6"/>
      <c r="O30" s="6" t="str">
        <f t="shared" si="5"/>
        <v/>
      </c>
      <c r="P30" s="18" t="str">
        <f t="shared" si="1"/>
        <v/>
      </c>
      <c r="Q30" s="18" t="str">
        <f>IF(Titelblatt!$B$25="Nicht MWST-pflichtig","",IF(Titelblatt!$B$25="Saldo","",IF(F30=Titelblatt!$B$34,Titelblatt!$C$34,IF(F30=Titelblatt!$B$35,Titelblatt!$C$35,IF(F30=Titelblatt!$B$36,Titelblatt!$C$36,IF(F30=Titelblatt!$B$37,Titelblatt!$C$37,IF(F30=Titelblatt!$B$38,Titelblatt!$C$38,IF(F30=Titelblatt!$B$39,Titelblatt!$C$39,""))))))))</f>
        <v/>
      </c>
      <c r="R30" s="6"/>
      <c r="S30" s="39"/>
    </row>
    <row r="31" spans="1:19" s="2" customFormat="1" ht="18" customHeight="1" x14ac:dyDescent="0.2">
      <c r="A31" s="101"/>
      <c r="B31" s="102"/>
      <c r="C31" s="102"/>
      <c r="D31" s="103"/>
      <c r="E31" s="104"/>
      <c r="F31" s="105"/>
      <c r="G31" s="106" t="str">
        <f t="shared" si="2"/>
        <v/>
      </c>
      <c r="H31" s="106" t="str">
        <f t="shared" si="3"/>
        <v/>
      </c>
      <c r="I31" s="85"/>
      <c r="L31" s="4" t="str">
        <f t="shared" si="0"/>
        <v/>
      </c>
      <c r="M31" s="5" t="str">
        <f t="shared" si="4"/>
        <v/>
      </c>
      <c r="N31" s="6"/>
      <c r="O31" s="6" t="str">
        <f t="shared" si="5"/>
        <v/>
      </c>
      <c r="P31" s="18" t="str">
        <f t="shared" si="1"/>
        <v/>
      </c>
      <c r="Q31" s="18" t="str">
        <f>IF(Titelblatt!$B$25="Nicht MWST-pflichtig","",IF(Titelblatt!$B$25="Saldo","",IF(F31=Titelblatt!$B$34,Titelblatt!$C$34,IF(F31=Titelblatt!$B$35,Titelblatt!$C$35,IF(F31=Titelblatt!$B$36,Titelblatt!$C$36,IF(F31=Titelblatt!$B$37,Titelblatt!$C$37,IF(F31=Titelblatt!$B$38,Titelblatt!$C$38,IF(F31=Titelblatt!$B$39,Titelblatt!$C$39,""))))))))</f>
        <v/>
      </c>
      <c r="R31" s="6"/>
      <c r="S31" s="39"/>
    </row>
    <row r="32" spans="1:19" s="2" customFormat="1" ht="18" customHeight="1" x14ac:dyDescent="0.2">
      <c r="A32" s="101"/>
      <c r="B32" s="102"/>
      <c r="C32" s="102"/>
      <c r="D32" s="103"/>
      <c r="E32" s="104"/>
      <c r="F32" s="105"/>
      <c r="G32" s="106" t="str">
        <f t="shared" si="2"/>
        <v/>
      </c>
      <c r="H32" s="106" t="str">
        <f t="shared" si="3"/>
        <v/>
      </c>
      <c r="I32" s="85"/>
      <c r="L32" s="4" t="str">
        <f t="shared" si="0"/>
        <v/>
      </c>
      <c r="M32" s="5" t="str">
        <f t="shared" si="4"/>
        <v/>
      </c>
      <c r="N32" s="6"/>
      <c r="O32" s="6" t="str">
        <f t="shared" si="5"/>
        <v/>
      </c>
      <c r="P32" s="18" t="str">
        <f t="shared" si="1"/>
        <v/>
      </c>
      <c r="Q32" s="18" t="str">
        <f>IF(Titelblatt!$B$25="Nicht MWST-pflichtig","",IF(Titelblatt!$B$25="Saldo","",IF(F32=Titelblatt!$B$34,Titelblatt!$C$34,IF(F32=Titelblatt!$B$35,Titelblatt!$C$35,IF(F32=Titelblatt!$B$36,Titelblatt!$C$36,IF(F32=Titelblatt!$B$37,Titelblatt!$C$37,IF(F32=Titelblatt!$B$38,Titelblatt!$C$38,IF(F32=Titelblatt!$B$39,Titelblatt!$C$39,""))))))))</f>
        <v/>
      </c>
      <c r="R32" s="6"/>
      <c r="S32" s="39"/>
    </row>
    <row r="33" spans="1:19" s="2" customFormat="1" ht="18" customHeight="1" x14ac:dyDescent="0.2">
      <c r="A33" s="101"/>
      <c r="B33" s="102"/>
      <c r="C33" s="102"/>
      <c r="D33" s="103"/>
      <c r="E33" s="104"/>
      <c r="F33" s="105"/>
      <c r="G33" s="106" t="str">
        <f t="shared" si="2"/>
        <v/>
      </c>
      <c r="H33" s="106" t="str">
        <f t="shared" si="3"/>
        <v/>
      </c>
      <c r="I33" s="85"/>
      <c r="L33" s="4" t="str">
        <f t="shared" si="0"/>
        <v/>
      </c>
      <c r="M33" s="5" t="str">
        <f t="shared" si="4"/>
        <v/>
      </c>
      <c r="N33" s="6"/>
      <c r="O33" s="6" t="str">
        <f t="shared" si="5"/>
        <v/>
      </c>
      <c r="P33" s="18" t="str">
        <f t="shared" si="1"/>
        <v/>
      </c>
      <c r="Q33" s="18" t="str">
        <f>IF(Titelblatt!$B$25="Nicht MWST-pflichtig","",IF(Titelblatt!$B$25="Saldo","",IF(F33=Titelblatt!$B$34,Titelblatt!$C$34,IF(F33=Titelblatt!$B$35,Titelblatt!$C$35,IF(F33=Titelblatt!$B$36,Titelblatt!$C$36,IF(F33=Titelblatt!$B$37,Titelblatt!$C$37,IF(F33=Titelblatt!$B$38,Titelblatt!$C$38,IF(F33=Titelblatt!$B$39,Titelblatt!$C$39,""))))))))</f>
        <v/>
      </c>
      <c r="R33" s="6"/>
      <c r="S33" s="39"/>
    </row>
    <row r="34" spans="1:19" s="2" customFormat="1" ht="18" customHeight="1" x14ac:dyDescent="0.2">
      <c r="A34" s="101"/>
      <c r="B34" s="102"/>
      <c r="C34" s="102"/>
      <c r="D34" s="103"/>
      <c r="E34" s="104"/>
      <c r="F34" s="105"/>
      <c r="G34" s="106" t="str">
        <f t="shared" si="2"/>
        <v/>
      </c>
      <c r="H34" s="106" t="str">
        <f t="shared" si="3"/>
        <v/>
      </c>
      <c r="I34" s="85"/>
      <c r="L34" s="4" t="str">
        <f t="shared" si="0"/>
        <v/>
      </c>
      <c r="M34" s="5" t="str">
        <f t="shared" si="4"/>
        <v/>
      </c>
      <c r="N34" s="6"/>
      <c r="O34" s="6" t="str">
        <f t="shared" si="5"/>
        <v/>
      </c>
      <c r="P34" s="18" t="str">
        <f t="shared" si="1"/>
        <v/>
      </c>
      <c r="Q34" s="18" t="str">
        <f>IF(Titelblatt!$B$25="Nicht MWST-pflichtig","",IF(Titelblatt!$B$25="Saldo","",IF(F34=Titelblatt!$B$34,Titelblatt!$C$34,IF(F34=Titelblatt!$B$35,Titelblatt!$C$35,IF(F34=Titelblatt!$B$36,Titelblatt!$C$36,IF(F34=Titelblatt!$B$37,Titelblatt!$C$37,IF(F34=Titelblatt!$B$38,Titelblatt!$C$38,IF(F34=Titelblatt!$B$39,Titelblatt!$C$39,""))))))))</f>
        <v/>
      </c>
      <c r="R34" s="6"/>
      <c r="S34" s="39"/>
    </row>
    <row r="35" spans="1:19" s="2" customFormat="1" ht="18" customHeight="1" x14ac:dyDescent="0.2">
      <c r="A35" s="101"/>
      <c r="B35" s="102"/>
      <c r="C35" s="102"/>
      <c r="D35" s="103"/>
      <c r="E35" s="104"/>
      <c r="F35" s="105"/>
      <c r="G35" s="106" t="str">
        <f t="shared" si="2"/>
        <v/>
      </c>
      <c r="H35" s="106" t="str">
        <f t="shared" si="3"/>
        <v/>
      </c>
      <c r="I35" s="85"/>
      <c r="L35" s="4" t="str">
        <f t="shared" si="0"/>
        <v/>
      </c>
      <c r="M35" s="5" t="str">
        <f t="shared" si="4"/>
        <v/>
      </c>
      <c r="N35" s="6"/>
      <c r="O35" s="6" t="str">
        <f t="shared" si="5"/>
        <v/>
      </c>
      <c r="P35" s="18" t="str">
        <f t="shared" si="1"/>
        <v/>
      </c>
      <c r="Q35" s="18" t="str">
        <f>IF(Titelblatt!$B$25="Nicht MWST-pflichtig","",IF(Titelblatt!$B$25="Saldo","",IF(F35=Titelblatt!$B$34,Titelblatt!$C$34,IF(F35=Titelblatt!$B$35,Titelblatt!$C$35,IF(F35=Titelblatt!$B$36,Titelblatt!$C$36,IF(F35=Titelblatt!$B$37,Titelblatt!$C$37,IF(F35=Titelblatt!$B$38,Titelblatt!$C$38,IF(F35=Titelblatt!$B$39,Titelblatt!$C$39,""))))))))</f>
        <v/>
      </c>
      <c r="R35" s="6"/>
      <c r="S35" s="39"/>
    </row>
    <row r="36" spans="1:19" s="2" customFormat="1" ht="18" customHeight="1" x14ac:dyDescent="0.2">
      <c r="A36" s="101"/>
      <c r="B36" s="102"/>
      <c r="C36" s="102"/>
      <c r="D36" s="103"/>
      <c r="E36" s="104"/>
      <c r="F36" s="105"/>
      <c r="G36" s="106" t="str">
        <f t="shared" si="2"/>
        <v/>
      </c>
      <c r="H36" s="106" t="str">
        <f t="shared" si="3"/>
        <v/>
      </c>
      <c r="I36" s="85"/>
      <c r="L36" s="4" t="str">
        <f t="shared" si="0"/>
        <v/>
      </c>
      <c r="M36" s="5" t="str">
        <f t="shared" si="4"/>
        <v/>
      </c>
      <c r="N36" s="6"/>
      <c r="O36" s="6" t="str">
        <f t="shared" si="5"/>
        <v/>
      </c>
      <c r="P36" s="18" t="str">
        <f t="shared" si="1"/>
        <v/>
      </c>
      <c r="Q36" s="18" t="str">
        <f>IF(Titelblatt!$B$25="Nicht MWST-pflichtig","",IF(Titelblatt!$B$25="Saldo","",IF(F36=Titelblatt!$B$34,Titelblatt!$C$34,IF(F36=Titelblatt!$B$35,Titelblatt!$C$35,IF(F36=Titelblatt!$B$36,Titelblatt!$C$36,IF(F36=Titelblatt!$B$37,Titelblatt!$C$37,IF(F36=Titelblatt!$B$38,Titelblatt!$C$38,IF(F36=Titelblatt!$B$39,Titelblatt!$C$39,""))))))))</f>
        <v/>
      </c>
      <c r="R36" s="6"/>
      <c r="S36" s="39"/>
    </row>
    <row r="37" spans="1:19" s="2" customFormat="1" ht="18" customHeight="1" x14ac:dyDescent="0.2">
      <c r="A37" s="101"/>
      <c r="B37" s="102"/>
      <c r="C37" s="102"/>
      <c r="D37" s="103"/>
      <c r="E37" s="104"/>
      <c r="F37" s="105"/>
      <c r="G37" s="106" t="str">
        <f t="shared" si="2"/>
        <v/>
      </c>
      <c r="H37" s="106" t="str">
        <f t="shared" si="3"/>
        <v/>
      </c>
      <c r="I37" s="85"/>
      <c r="L37" s="4" t="str">
        <f t="shared" si="0"/>
        <v/>
      </c>
      <c r="M37" s="5" t="str">
        <f t="shared" si="4"/>
        <v/>
      </c>
      <c r="N37" s="6"/>
      <c r="O37" s="6" t="str">
        <f t="shared" si="5"/>
        <v/>
      </c>
      <c r="P37" s="18" t="str">
        <f t="shared" si="1"/>
        <v/>
      </c>
      <c r="Q37" s="18" t="str">
        <f>IF(Titelblatt!$B$25="Nicht MWST-pflichtig","",IF(Titelblatt!$B$25="Saldo","",IF(F37=Titelblatt!$B$34,Titelblatt!$C$34,IF(F37=Titelblatt!$B$35,Titelblatt!$C$35,IF(F37=Titelblatt!$B$36,Titelblatt!$C$36,IF(F37=Titelblatt!$B$37,Titelblatt!$C$37,IF(F37=Titelblatt!$B$38,Titelblatt!$C$38,IF(F37=Titelblatt!$B$39,Titelblatt!$C$39,""))))))))</f>
        <v/>
      </c>
      <c r="R37" s="6"/>
      <c r="S37" s="39"/>
    </row>
    <row r="38" spans="1:19" s="2" customFormat="1" ht="18" customHeight="1" x14ac:dyDescent="0.2">
      <c r="A38" s="101"/>
      <c r="B38" s="102"/>
      <c r="C38" s="102"/>
      <c r="D38" s="103"/>
      <c r="E38" s="104"/>
      <c r="F38" s="105"/>
      <c r="G38" s="106" t="str">
        <f t="shared" si="2"/>
        <v/>
      </c>
      <c r="H38" s="106" t="str">
        <f t="shared" si="3"/>
        <v/>
      </c>
      <c r="I38" s="85"/>
      <c r="L38" s="4" t="str">
        <f t="shared" si="0"/>
        <v/>
      </c>
      <c r="M38" s="5" t="str">
        <f t="shared" si="4"/>
        <v/>
      </c>
      <c r="N38" s="6"/>
      <c r="O38" s="6" t="str">
        <f t="shared" si="5"/>
        <v/>
      </c>
      <c r="P38" s="18" t="str">
        <f t="shared" si="1"/>
        <v/>
      </c>
      <c r="Q38" s="18" t="str">
        <f>IF(Titelblatt!$B$25="Nicht MWST-pflichtig","",IF(Titelblatt!$B$25="Saldo","",IF(F38=Titelblatt!$B$34,Titelblatt!$C$34,IF(F38=Titelblatt!$B$35,Titelblatt!$C$35,IF(F38=Titelblatt!$B$36,Titelblatt!$C$36,IF(F38=Titelblatt!$B$37,Titelblatt!$C$37,IF(F38=Titelblatt!$B$38,Titelblatt!$C$38,IF(F38=Titelblatt!$B$39,Titelblatt!$C$39,""))))))))</f>
        <v/>
      </c>
      <c r="R38" s="6"/>
      <c r="S38" s="39"/>
    </row>
    <row r="39" spans="1:19" s="2" customFormat="1" ht="18" customHeight="1" x14ac:dyDescent="0.2">
      <c r="A39" s="101"/>
      <c r="B39" s="102"/>
      <c r="C39" s="102"/>
      <c r="D39" s="103"/>
      <c r="E39" s="104"/>
      <c r="F39" s="105"/>
      <c r="G39" s="106" t="str">
        <f t="shared" si="2"/>
        <v/>
      </c>
      <c r="H39" s="106" t="str">
        <f t="shared" si="3"/>
        <v/>
      </c>
      <c r="I39" s="85"/>
      <c r="L39" s="4" t="str">
        <f t="shared" ref="L39:L70" si="6">IF(A39="","",$F$2)</f>
        <v/>
      </c>
      <c r="M39" s="5" t="str">
        <f t="shared" si="4"/>
        <v/>
      </c>
      <c r="N39" s="6"/>
      <c r="O39" s="6" t="str">
        <f t="shared" ref="O39:O70" si="7">IF(E39="","",E39)</f>
        <v/>
      </c>
      <c r="P39" s="18" t="str">
        <f t="shared" ref="P39:P70" si="8">IF(D39="","",D39)</f>
        <v/>
      </c>
      <c r="Q39" s="18" t="str">
        <f>IF(Titelblatt!$B$25="Nicht MWST-pflichtig","",IF(Titelblatt!$B$25="Saldo","",IF(F39=Titelblatt!$B$34,Titelblatt!$C$34,IF(F39=Titelblatt!$B$35,Titelblatt!$C$35,IF(F39=Titelblatt!$B$36,Titelblatt!$C$36,IF(F39=Titelblatt!$B$37,Titelblatt!$C$37,IF(F39=Titelblatt!$B$38,Titelblatt!$C$38,IF(F39=Titelblatt!$B$39,Titelblatt!$C$39,""))))))))</f>
        <v/>
      </c>
      <c r="R39" s="6"/>
      <c r="S39" s="39"/>
    </row>
    <row r="40" spans="1:19" s="2" customFormat="1" ht="18" customHeight="1" x14ac:dyDescent="0.2">
      <c r="A40" s="101"/>
      <c r="B40" s="102"/>
      <c r="C40" s="102"/>
      <c r="D40" s="103"/>
      <c r="E40" s="104"/>
      <c r="F40" s="105"/>
      <c r="G40" s="106" t="str">
        <f t="shared" si="2"/>
        <v/>
      </c>
      <c r="H40" s="106" t="str">
        <f t="shared" si="3"/>
        <v/>
      </c>
      <c r="I40" s="85"/>
      <c r="L40" s="4" t="str">
        <f t="shared" si="6"/>
        <v/>
      </c>
      <c r="M40" s="5" t="str">
        <f t="shared" si="4"/>
        <v/>
      </c>
      <c r="N40" s="6"/>
      <c r="O40" s="6" t="str">
        <f t="shared" si="7"/>
        <v/>
      </c>
      <c r="P40" s="18" t="str">
        <f t="shared" si="8"/>
        <v/>
      </c>
      <c r="Q40" s="18" t="str">
        <f>IF(Titelblatt!$B$25="Nicht MWST-pflichtig","",IF(Titelblatt!$B$25="Saldo","",IF(F40=Titelblatt!$B$34,Titelblatt!$C$34,IF(F40=Titelblatt!$B$35,Titelblatt!$C$35,IF(F40=Titelblatt!$B$36,Titelblatt!$C$36,IF(F40=Titelblatt!$B$37,Titelblatt!$C$37,IF(F40=Titelblatt!$B$38,Titelblatt!$C$38,IF(F40=Titelblatt!$B$39,Titelblatt!$C$39,""))))))))</f>
        <v/>
      </c>
      <c r="R40" s="6"/>
      <c r="S40" s="39"/>
    </row>
    <row r="41" spans="1:19" s="2" customFormat="1" ht="18" customHeight="1" x14ac:dyDescent="0.2">
      <c r="A41" s="101"/>
      <c r="B41" s="102"/>
      <c r="C41" s="102"/>
      <c r="D41" s="103"/>
      <c r="E41" s="104"/>
      <c r="F41" s="105"/>
      <c r="G41" s="106" t="str">
        <f t="shared" si="2"/>
        <v/>
      </c>
      <c r="H41" s="106" t="str">
        <f t="shared" si="3"/>
        <v/>
      </c>
      <c r="I41" s="85"/>
      <c r="L41" s="4" t="str">
        <f t="shared" si="6"/>
        <v/>
      </c>
      <c r="M41" s="5" t="str">
        <f t="shared" si="4"/>
        <v/>
      </c>
      <c r="N41" s="6"/>
      <c r="O41" s="6" t="str">
        <f t="shared" si="7"/>
        <v/>
      </c>
      <c r="P41" s="18" t="str">
        <f t="shared" si="8"/>
        <v/>
      </c>
      <c r="Q41" s="18" t="str">
        <f>IF(Titelblatt!$B$25="Nicht MWST-pflichtig","",IF(Titelblatt!$B$25="Saldo","",IF(F41=Titelblatt!$B$34,Titelblatt!$C$34,IF(F41=Titelblatt!$B$35,Titelblatt!$C$35,IF(F41=Titelblatt!$B$36,Titelblatt!$C$36,IF(F41=Titelblatt!$B$37,Titelblatt!$C$37,IF(F41=Titelblatt!$B$38,Titelblatt!$C$38,IF(F41=Titelblatt!$B$39,Titelblatt!$C$39,""))))))))</f>
        <v/>
      </c>
      <c r="R41" s="6"/>
      <c r="S41" s="39"/>
    </row>
    <row r="42" spans="1:19" s="2" customFormat="1" ht="18" customHeight="1" x14ac:dyDescent="0.2">
      <c r="A42" s="101"/>
      <c r="B42" s="102"/>
      <c r="C42" s="102"/>
      <c r="D42" s="103"/>
      <c r="E42" s="104"/>
      <c r="F42" s="105"/>
      <c r="G42" s="106" t="str">
        <f t="shared" si="2"/>
        <v/>
      </c>
      <c r="H42" s="106" t="str">
        <f t="shared" si="3"/>
        <v/>
      </c>
      <c r="I42" s="85"/>
      <c r="L42" s="4" t="str">
        <f t="shared" si="6"/>
        <v/>
      </c>
      <c r="M42" s="5" t="str">
        <f t="shared" si="4"/>
        <v/>
      </c>
      <c r="N42" s="6"/>
      <c r="O42" s="6" t="str">
        <f t="shared" si="7"/>
        <v/>
      </c>
      <c r="P42" s="18" t="str">
        <f t="shared" si="8"/>
        <v/>
      </c>
      <c r="Q42" s="18" t="str">
        <f>IF(Titelblatt!$B$25="Nicht MWST-pflichtig","",IF(Titelblatt!$B$25="Saldo","",IF(F42=Titelblatt!$B$34,Titelblatt!$C$34,IF(F42=Titelblatt!$B$35,Titelblatt!$C$35,IF(F42=Titelblatt!$B$36,Titelblatt!$C$36,IF(F42=Titelblatt!$B$37,Titelblatt!$C$37,IF(F42=Titelblatt!$B$38,Titelblatt!$C$38,IF(F42=Titelblatt!$B$39,Titelblatt!$C$39,""))))))))</f>
        <v/>
      </c>
      <c r="R42" s="6"/>
      <c r="S42" s="39"/>
    </row>
    <row r="43" spans="1:19" s="2" customFormat="1" ht="18" customHeight="1" x14ac:dyDescent="0.2">
      <c r="A43" s="101"/>
      <c r="B43" s="102"/>
      <c r="C43" s="102"/>
      <c r="D43" s="103"/>
      <c r="E43" s="104"/>
      <c r="F43" s="105"/>
      <c r="G43" s="106" t="str">
        <f t="shared" si="2"/>
        <v/>
      </c>
      <c r="H43" s="106" t="str">
        <f t="shared" si="3"/>
        <v/>
      </c>
      <c r="I43" s="85"/>
      <c r="L43" s="4" t="str">
        <f t="shared" si="6"/>
        <v/>
      </c>
      <c r="M43" s="5" t="str">
        <f t="shared" si="4"/>
        <v/>
      </c>
      <c r="N43" s="6"/>
      <c r="O43" s="6" t="str">
        <f t="shared" si="7"/>
        <v/>
      </c>
      <c r="P43" s="18" t="str">
        <f t="shared" si="8"/>
        <v/>
      </c>
      <c r="Q43" s="18" t="str">
        <f>IF(Titelblatt!$B$25="Nicht MWST-pflichtig","",IF(Titelblatt!$B$25="Saldo","",IF(F43=Titelblatt!$B$34,Titelblatt!$C$34,IF(F43=Titelblatt!$B$35,Titelblatt!$C$35,IF(F43=Titelblatt!$B$36,Titelblatt!$C$36,IF(F43=Titelblatt!$B$37,Titelblatt!$C$37,IF(F43=Titelblatt!$B$38,Titelblatt!$C$38,IF(F43=Titelblatt!$B$39,Titelblatt!$C$39,""))))))))</f>
        <v/>
      </c>
      <c r="R43" s="6"/>
      <c r="S43" s="39"/>
    </row>
    <row r="44" spans="1:19" s="2" customFormat="1" ht="18" customHeight="1" x14ac:dyDescent="0.2">
      <c r="A44" s="101"/>
      <c r="B44" s="102"/>
      <c r="C44" s="102"/>
      <c r="D44" s="103"/>
      <c r="E44" s="104"/>
      <c r="F44" s="105"/>
      <c r="G44" s="106" t="str">
        <f t="shared" si="2"/>
        <v/>
      </c>
      <c r="H44" s="106" t="str">
        <f t="shared" si="3"/>
        <v/>
      </c>
      <c r="I44" s="85"/>
      <c r="L44" s="4" t="str">
        <f t="shared" si="6"/>
        <v/>
      </c>
      <c r="M44" s="5" t="str">
        <f t="shared" si="4"/>
        <v/>
      </c>
      <c r="N44" s="6"/>
      <c r="O44" s="6" t="str">
        <f t="shared" si="7"/>
        <v/>
      </c>
      <c r="P44" s="18" t="str">
        <f t="shared" si="8"/>
        <v/>
      </c>
      <c r="Q44" s="18" t="str">
        <f>IF(Titelblatt!$B$25="Nicht MWST-pflichtig","",IF(Titelblatt!$B$25="Saldo","",IF(F44=Titelblatt!$B$34,Titelblatt!$C$34,IF(F44=Titelblatt!$B$35,Titelblatt!$C$35,IF(F44=Titelblatt!$B$36,Titelblatt!$C$36,IF(F44=Titelblatt!$B$37,Titelblatt!$C$37,IF(F44=Titelblatt!$B$38,Titelblatt!$C$38,IF(F44=Titelblatt!$B$39,Titelblatt!$C$39,""))))))))</f>
        <v/>
      </c>
      <c r="R44" s="6"/>
      <c r="S44" s="39"/>
    </row>
    <row r="45" spans="1:19" s="2" customFormat="1" ht="18" customHeight="1" x14ac:dyDescent="0.2">
      <c r="A45" s="101"/>
      <c r="B45" s="102"/>
      <c r="C45" s="102"/>
      <c r="D45" s="103"/>
      <c r="E45" s="104"/>
      <c r="F45" s="105"/>
      <c r="G45" s="106" t="str">
        <f t="shared" si="2"/>
        <v/>
      </c>
      <c r="H45" s="106" t="str">
        <f t="shared" si="3"/>
        <v/>
      </c>
      <c r="I45" s="85"/>
      <c r="L45" s="4" t="str">
        <f t="shared" si="6"/>
        <v/>
      </c>
      <c r="M45" s="5" t="str">
        <f t="shared" si="4"/>
        <v/>
      </c>
      <c r="N45" s="6"/>
      <c r="O45" s="6" t="str">
        <f t="shared" si="7"/>
        <v/>
      </c>
      <c r="P45" s="18" t="str">
        <f t="shared" si="8"/>
        <v/>
      </c>
      <c r="Q45" s="18" t="str">
        <f>IF(Titelblatt!$B$25="Nicht MWST-pflichtig","",IF(Titelblatt!$B$25="Saldo","",IF(F45=Titelblatt!$B$34,Titelblatt!$C$34,IF(F45=Titelblatt!$B$35,Titelblatt!$C$35,IF(F45=Titelblatt!$B$36,Titelblatt!$C$36,IF(F45=Titelblatt!$B$37,Titelblatt!$C$37,IF(F45=Titelblatt!$B$38,Titelblatt!$C$38,IF(F45=Titelblatt!$B$39,Titelblatt!$C$39,""))))))))</f>
        <v/>
      </c>
      <c r="R45" s="6"/>
      <c r="S45" s="39"/>
    </row>
    <row r="46" spans="1:19" s="2" customFormat="1" ht="18" customHeight="1" x14ac:dyDescent="0.2">
      <c r="A46" s="101"/>
      <c r="B46" s="102"/>
      <c r="C46" s="102"/>
      <c r="D46" s="103"/>
      <c r="E46" s="104"/>
      <c r="F46" s="105"/>
      <c r="G46" s="106" t="str">
        <f t="shared" si="2"/>
        <v/>
      </c>
      <c r="H46" s="106" t="str">
        <f t="shared" si="3"/>
        <v/>
      </c>
      <c r="I46" s="85"/>
      <c r="L46" s="4" t="str">
        <f t="shared" si="6"/>
        <v/>
      </c>
      <c r="M46" s="5" t="str">
        <f t="shared" si="4"/>
        <v/>
      </c>
      <c r="N46" s="6"/>
      <c r="O46" s="6" t="str">
        <f t="shared" si="7"/>
        <v/>
      </c>
      <c r="P46" s="18" t="str">
        <f t="shared" si="8"/>
        <v/>
      </c>
      <c r="Q46" s="18" t="str">
        <f>IF(Titelblatt!$B$25="Nicht MWST-pflichtig","",IF(Titelblatt!$B$25="Saldo","",IF(F46=Titelblatt!$B$34,Titelblatt!$C$34,IF(F46=Titelblatt!$B$35,Titelblatt!$C$35,IF(F46=Titelblatt!$B$36,Titelblatt!$C$36,IF(F46=Titelblatt!$B$37,Titelblatt!$C$37,IF(F46=Titelblatt!$B$38,Titelblatt!$C$38,IF(F46=Titelblatt!$B$39,Titelblatt!$C$39,""))))))))</f>
        <v/>
      </c>
      <c r="R46" s="6"/>
      <c r="S46" s="39"/>
    </row>
    <row r="47" spans="1:19" s="2" customFormat="1" ht="18" customHeight="1" x14ac:dyDescent="0.2">
      <c r="A47" s="101"/>
      <c r="B47" s="102"/>
      <c r="C47" s="102"/>
      <c r="D47" s="103"/>
      <c r="E47" s="104"/>
      <c r="F47" s="105"/>
      <c r="G47" s="106" t="str">
        <f t="shared" si="2"/>
        <v/>
      </c>
      <c r="H47" s="106" t="str">
        <f t="shared" si="3"/>
        <v/>
      </c>
      <c r="I47" s="85"/>
      <c r="L47" s="4" t="str">
        <f t="shared" si="6"/>
        <v/>
      </c>
      <c r="M47" s="5" t="str">
        <f t="shared" si="4"/>
        <v/>
      </c>
      <c r="N47" s="6"/>
      <c r="O47" s="6" t="str">
        <f t="shared" si="7"/>
        <v/>
      </c>
      <c r="P47" s="18" t="str">
        <f t="shared" si="8"/>
        <v/>
      </c>
      <c r="Q47" s="18" t="str">
        <f>IF(Titelblatt!$B$25="Nicht MWST-pflichtig","",IF(Titelblatt!$B$25="Saldo","",IF(F47=Titelblatt!$B$34,Titelblatt!$C$34,IF(F47=Titelblatt!$B$35,Titelblatt!$C$35,IF(F47=Titelblatt!$B$36,Titelblatt!$C$36,IF(F47=Titelblatt!$B$37,Titelblatt!$C$37,IF(F47=Titelblatt!$B$38,Titelblatt!$C$38,IF(F47=Titelblatt!$B$39,Titelblatt!$C$39,""))))))))</f>
        <v/>
      </c>
      <c r="R47" s="6"/>
      <c r="S47" s="39"/>
    </row>
    <row r="48" spans="1:19" s="2" customFormat="1" ht="18" customHeight="1" x14ac:dyDescent="0.2">
      <c r="A48" s="101"/>
      <c r="B48" s="102"/>
      <c r="C48" s="102"/>
      <c r="D48" s="103"/>
      <c r="E48" s="104"/>
      <c r="F48" s="105"/>
      <c r="G48" s="106" t="str">
        <f t="shared" si="2"/>
        <v/>
      </c>
      <c r="H48" s="106" t="str">
        <f t="shared" si="3"/>
        <v/>
      </c>
      <c r="I48" s="85"/>
      <c r="L48" s="4" t="str">
        <f t="shared" si="6"/>
        <v/>
      </c>
      <c r="M48" s="5" t="str">
        <f t="shared" si="4"/>
        <v/>
      </c>
      <c r="N48" s="6"/>
      <c r="O48" s="6" t="str">
        <f t="shared" si="7"/>
        <v/>
      </c>
      <c r="P48" s="18" t="str">
        <f t="shared" si="8"/>
        <v/>
      </c>
      <c r="Q48" s="18" t="str">
        <f>IF(Titelblatt!$B$25="Nicht MWST-pflichtig","",IF(Titelblatt!$B$25="Saldo","",IF(F48=Titelblatt!$B$34,Titelblatt!$C$34,IF(F48=Titelblatt!$B$35,Titelblatt!$C$35,IF(F48=Titelblatt!$B$36,Titelblatt!$C$36,IF(F48=Titelblatt!$B$37,Titelblatt!$C$37,IF(F48=Titelblatt!$B$38,Titelblatt!$C$38,IF(F48=Titelblatt!$B$39,Titelblatt!$C$39,""))))))))</f>
        <v/>
      </c>
      <c r="R48" s="6"/>
      <c r="S48" s="39"/>
    </row>
    <row r="49" spans="1:19" s="2" customFormat="1" ht="18" customHeight="1" x14ac:dyDescent="0.2">
      <c r="A49" s="101"/>
      <c r="B49" s="102"/>
      <c r="C49" s="102"/>
      <c r="D49" s="103"/>
      <c r="E49" s="104"/>
      <c r="F49" s="105"/>
      <c r="G49" s="106" t="str">
        <f t="shared" si="2"/>
        <v/>
      </c>
      <c r="H49" s="106" t="str">
        <f t="shared" si="3"/>
        <v/>
      </c>
      <c r="I49" s="85"/>
      <c r="L49" s="4" t="str">
        <f t="shared" si="6"/>
        <v/>
      </c>
      <c r="M49" s="5" t="str">
        <f t="shared" si="4"/>
        <v/>
      </c>
      <c r="N49" s="6"/>
      <c r="O49" s="6" t="str">
        <f t="shared" si="7"/>
        <v/>
      </c>
      <c r="P49" s="18" t="str">
        <f t="shared" si="8"/>
        <v/>
      </c>
      <c r="Q49" s="18" t="str">
        <f>IF(Titelblatt!$B$25="Nicht MWST-pflichtig","",IF(Titelblatt!$B$25="Saldo","",IF(F49=Titelblatt!$B$34,Titelblatt!$C$34,IF(F49=Titelblatt!$B$35,Titelblatt!$C$35,IF(F49=Titelblatt!$B$36,Titelblatt!$C$36,IF(F49=Titelblatt!$B$37,Titelblatt!$C$37,IF(F49=Titelblatt!$B$38,Titelblatt!$C$38,IF(F49=Titelblatt!$B$39,Titelblatt!$C$39,""))))))))</f>
        <v/>
      </c>
      <c r="R49" s="6"/>
      <c r="S49" s="39"/>
    </row>
    <row r="50" spans="1:19" s="2" customFormat="1" ht="18" customHeight="1" x14ac:dyDescent="0.2">
      <c r="A50" s="101"/>
      <c r="B50" s="102"/>
      <c r="C50" s="102"/>
      <c r="D50" s="103"/>
      <c r="E50" s="104"/>
      <c r="F50" s="105"/>
      <c r="G50" s="106" t="str">
        <f t="shared" si="2"/>
        <v/>
      </c>
      <c r="H50" s="106" t="str">
        <f t="shared" si="3"/>
        <v/>
      </c>
      <c r="I50" s="85"/>
      <c r="L50" s="4" t="str">
        <f t="shared" si="6"/>
        <v/>
      </c>
      <c r="M50" s="5" t="str">
        <f t="shared" si="4"/>
        <v/>
      </c>
      <c r="N50" s="6"/>
      <c r="O50" s="6" t="str">
        <f t="shared" si="7"/>
        <v/>
      </c>
      <c r="P50" s="18" t="str">
        <f t="shared" si="8"/>
        <v/>
      </c>
      <c r="Q50" s="18" t="str">
        <f>IF(Titelblatt!$B$25="Nicht MWST-pflichtig","",IF(Titelblatt!$B$25="Saldo","",IF(F50=Titelblatt!$B$34,Titelblatt!$C$34,IF(F50=Titelblatt!$B$35,Titelblatt!$C$35,IF(F50=Titelblatt!$B$36,Titelblatt!$C$36,IF(F50=Titelblatt!$B$37,Titelblatt!$C$37,IF(F50=Titelblatt!$B$38,Titelblatt!$C$38,IF(F50=Titelblatt!$B$39,Titelblatt!$C$39,""))))))))</f>
        <v/>
      </c>
      <c r="R50" s="6"/>
      <c r="S50" s="39"/>
    </row>
    <row r="51" spans="1:19" s="2" customFormat="1" ht="18" customHeight="1" x14ac:dyDescent="0.2">
      <c r="A51" s="101"/>
      <c r="B51" s="102"/>
      <c r="C51" s="102"/>
      <c r="D51" s="103"/>
      <c r="E51" s="104"/>
      <c r="F51" s="105"/>
      <c r="G51" s="106" t="str">
        <f t="shared" si="2"/>
        <v/>
      </c>
      <c r="H51" s="106" t="str">
        <f t="shared" si="3"/>
        <v/>
      </c>
      <c r="I51" s="85"/>
      <c r="L51" s="4" t="str">
        <f t="shared" si="6"/>
        <v/>
      </c>
      <c r="M51" s="5" t="str">
        <f t="shared" si="4"/>
        <v/>
      </c>
      <c r="N51" s="6"/>
      <c r="O51" s="6" t="str">
        <f t="shared" si="7"/>
        <v/>
      </c>
      <c r="P51" s="18" t="str">
        <f t="shared" si="8"/>
        <v/>
      </c>
      <c r="Q51" s="18" t="str">
        <f>IF(Titelblatt!$B$25="Nicht MWST-pflichtig","",IF(Titelblatt!$B$25="Saldo","",IF(F51=Titelblatt!$B$34,Titelblatt!$C$34,IF(F51=Titelblatt!$B$35,Titelblatt!$C$35,IF(F51=Titelblatt!$B$36,Titelblatt!$C$36,IF(F51=Titelblatt!$B$37,Titelblatt!$C$37,IF(F51=Titelblatt!$B$38,Titelblatt!$C$38,IF(F51=Titelblatt!$B$39,Titelblatt!$C$39,""))))))))</f>
        <v/>
      </c>
      <c r="R51" s="6"/>
      <c r="S51" s="39"/>
    </row>
    <row r="52" spans="1:19" s="2" customFormat="1" ht="18" customHeight="1" x14ac:dyDescent="0.2">
      <c r="A52" s="101"/>
      <c r="B52" s="102"/>
      <c r="C52" s="102"/>
      <c r="D52" s="103"/>
      <c r="E52" s="104"/>
      <c r="F52" s="105"/>
      <c r="G52" s="106" t="str">
        <f t="shared" si="2"/>
        <v/>
      </c>
      <c r="H52" s="106" t="str">
        <f t="shared" si="3"/>
        <v/>
      </c>
      <c r="I52" s="85"/>
      <c r="L52" s="4" t="str">
        <f t="shared" si="6"/>
        <v/>
      </c>
      <c r="M52" s="5" t="str">
        <f t="shared" si="4"/>
        <v/>
      </c>
      <c r="N52" s="6"/>
      <c r="O52" s="6" t="str">
        <f t="shared" si="7"/>
        <v/>
      </c>
      <c r="P52" s="18" t="str">
        <f t="shared" si="8"/>
        <v/>
      </c>
      <c r="Q52" s="18" t="str">
        <f>IF(Titelblatt!$B$25="Nicht MWST-pflichtig","",IF(Titelblatt!$B$25="Saldo","",IF(F52=Titelblatt!$B$34,Titelblatt!$C$34,IF(F52=Titelblatt!$B$35,Titelblatt!$C$35,IF(F52=Titelblatt!$B$36,Titelblatt!$C$36,IF(F52=Titelblatt!$B$37,Titelblatt!$C$37,IF(F52=Titelblatt!$B$38,Titelblatt!$C$38,IF(F52=Titelblatt!$B$39,Titelblatt!$C$39,""))))))))</f>
        <v/>
      </c>
      <c r="R52" s="6"/>
      <c r="S52" s="39"/>
    </row>
    <row r="53" spans="1:19" s="2" customFormat="1" ht="18" customHeight="1" x14ac:dyDescent="0.2">
      <c r="A53" s="101"/>
      <c r="B53" s="102"/>
      <c r="C53" s="102"/>
      <c r="D53" s="103"/>
      <c r="E53" s="104"/>
      <c r="F53" s="105"/>
      <c r="G53" s="106" t="str">
        <f t="shared" si="2"/>
        <v/>
      </c>
      <c r="H53" s="106" t="str">
        <f t="shared" si="3"/>
        <v/>
      </c>
      <c r="I53" s="85"/>
      <c r="L53" s="4" t="str">
        <f t="shared" si="6"/>
        <v/>
      </c>
      <c r="M53" s="5" t="str">
        <f t="shared" si="4"/>
        <v/>
      </c>
      <c r="N53" s="6"/>
      <c r="O53" s="6" t="str">
        <f t="shared" si="7"/>
        <v/>
      </c>
      <c r="P53" s="18" t="str">
        <f t="shared" si="8"/>
        <v/>
      </c>
      <c r="Q53" s="18" t="str">
        <f>IF(Titelblatt!$B$25="Nicht MWST-pflichtig","",IF(Titelblatt!$B$25="Saldo","",IF(F53=Titelblatt!$B$34,Titelblatt!$C$34,IF(F53=Titelblatt!$B$35,Titelblatt!$C$35,IF(F53=Titelblatt!$B$36,Titelblatt!$C$36,IF(F53=Titelblatt!$B$37,Titelblatt!$C$37,IF(F53=Titelblatt!$B$38,Titelblatt!$C$38,IF(F53=Titelblatt!$B$39,Titelblatt!$C$39,""))))))))</f>
        <v/>
      </c>
      <c r="R53" s="6"/>
      <c r="S53" s="39"/>
    </row>
    <row r="54" spans="1:19" s="2" customFormat="1" ht="18" customHeight="1" x14ac:dyDescent="0.2">
      <c r="A54" s="101"/>
      <c r="B54" s="102"/>
      <c r="C54" s="102"/>
      <c r="D54" s="103"/>
      <c r="E54" s="104"/>
      <c r="F54" s="105"/>
      <c r="G54" s="106" t="str">
        <f t="shared" si="2"/>
        <v/>
      </c>
      <c r="H54" s="106" t="str">
        <f t="shared" si="3"/>
        <v/>
      </c>
      <c r="I54" s="85"/>
      <c r="L54" s="4" t="str">
        <f t="shared" si="6"/>
        <v/>
      </c>
      <c r="M54" s="5" t="str">
        <f t="shared" si="4"/>
        <v/>
      </c>
      <c r="N54" s="6"/>
      <c r="O54" s="6" t="str">
        <f t="shared" si="7"/>
        <v/>
      </c>
      <c r="P54" s="18" t="str">
        <f t="shared" si="8"/>
        <v/>
      </c>
      <c r="Q54" s="18" t="str">
        <f>IF(Titelblatt!$B$25="Nicht MWST-pflichtig","",IF(Titelblatt!$B$25="Saldo","",IF(F54=Titelblatt!$B$34,Titelblatt!$C$34,IF(F54=Titelblatt!$B$35,Titelblatt!$C$35,IF(F54=Titelblatt!$B$36,Titelblatt!$C$36,IF(F54=Titelblatt!$B$37,Titelblatt!$C$37,IF(F54=Titelblatt!$B$38,Titelblatt!$C$38,IF(F54=Titelblatt!$B$39,Titelblatt!$C$39,""))))))))</f>
        <v/>
      </c>
      <c r="R54" s="6"/>
      <c r="S54" s="39"/>
    </row>
    <row r="55" spans="1:19" s="2" customFormat="1" ht="18" customHeight="1" x14ac:dyDescent="0.2">
      <c r="A55" s="101"/>
      <c r="B55" s="102"/>
      <c r="C55" s="102"/>
      <c r="D55" s="103"/>
      <c r="E55" s="104"/>
      <c r="F55" s="105"/>
      <c r="G55" s="106" t="str">
        <f t="shared" si="2"/>
        <v/>
      </c>
      <c r="H55" s="106" t="str">
        <f t="shared" si="3"/>
        <v/>
      </c>
      <c r="I55" s="85"/>
      <c r="L55" s="4" t="str">
        <f t="shared" si="6"/>
        <v/>
      </c>
      <c r="M55" s="5" t="str">
        <f t="shared" si="4"/>
        <v/>
      </c>
      <c r="N55" s="6"/>
      <c r="O55" s="6" t="str">
        <f t="shared" si="7"/>
        <v/>
      </c>
      <c r="P55" s="18" t="str">
        <f t="shared" si="8"/>
        <v/>
      </c>
      <c r="Q55" s="18" t="str">
        <f>IF(Titelblatt!$B$25="Nicht MWST-pflichtig","",IF(Titelblatt!$B$25="Saldo","",IF(F55=Titelblatt!$B$34,Titelblatt!$C$34,IF(F55=Titelblatt!$B$35,Titelblatt!$C$35,IF(F55=Titelblatt!$B$36,Titelblatt!$C$36,IF(F55=Titelblatt!$B$37,Titelblatt!$C$37,IF(F55=Titelblatt!$B$38,Titelblatt!$C$38,IF(F55=Titelblatt!$B$39,Titelblatt!$C$39,""))))))))</f>
        <v/>
      </c>
      <c r="R55" s="6"/>
      <c r="S55" s="39"/>
    </row>
    <row r="56" spans="1:19" s="2" customFormat="1" ht="18" customHeight="1" x14ac:dyDescent="0.2">
      <c r="A56" s="101"/>
      <c r="B56" s="102"/>
      <c r="C56" s="102"/>
      <c r="D56" s="103"/>
      <c r="E56" s="104"/>
      <c r="F56" s="105"/>
      <c r="G56" s="106" t="str">
        <f t="shared" si="2"/>
        <v/>
      </c>
      <c r="H56" s="106" t="str">
        <f t="shared" si="3"/>
        <v/>
      </c>
      <c r="I56" s="85"/>
      <c r="L56" s="4" t="str">
        <f t="shared" si="6"/>
        <v/>
      </c>
      <c r="M56" s="5" t="str">
        <f t="shared" si="4"/>
        <v/>
      </c>
      <c r="N56" s="6"/>
      <c r="O56" s="6" t="str">
        <f t="shared" si="7"/>
        <v/>
      </c>
      <c r="P56" s="18" t="str">
        <f t="shared" si="8"/>
        <v/>
      </c>
      <c r="Q56" s="18" t="str">
        <f>IF(Titelblatt!$B$25="Nicht MWST-pflichtig","",IF(Titelblatt!$B$25="Saldo","",IF(F56=Titelblatt!$B$34,Titelblatt!$C$34,IF(F56=Titelblatt!$B$35,Titelblatt!$C$35,IF(F56=Titelblatt!$B$36,Titelblatt!$C$36,IF(F56=Titelblatt!$B$37,Titelblatt!$C$37,IF(F56=Titelblatt!$B$38,Titelblatt!$C$38,IF(F56=Titelblatt!$B$39,Titelblatt!$C$39,""))))))))</f>
        <v/>
      </c>
      <c r="R56" s="6"/>
      <c r="S56" s="39"/>
    </row>
    <row r="57" spans="1:19" s="2" customFormat="1" ht="18" customHeight="1" x14ac:dyDescent="0.2">
      <c r="A57" s="101"/>
      <c r="B57" s="102"/>
      <c r="C57" s="102"/>
      <c r="D57" s="103"/>
      <c r="E57" s="104"/>
      <c r="F57" s="105"/>
      <c r="G57" s="106" t="str">
        <f t="shared" si="2"/>
        <v/>
      </c>
      <c r="H57" s="106" t="str">
        <f t="shared" si="3"/>
        <v/>
      </c>
      <c r="I57" s="85"/>
      <c r="L57" s="4" t="str">
        <f t="shared" si="6"/>
        <v/>
      </c>
      <c r="M57" s="5" t="str">
        <f t="shared" si="4"/>
        <v/>
      </c>
      <c r="N57" s="6"/>
      <c r="O57" s="6" t="str">
        <f t="shared" si="7"/>
        <v/>
      </c>
      <c r="P57" s="18" t="str">
        <f t="shared" si="8"/>
        <v/>
      </c>
      <c r="Q57" s="18" t="str">
        <f>IF(Titelblatt!$B$25="Nicht MWST-pflichtig","",IF(Titelblatt!$B$25="Saldo","",IF(F57=Titelblatt!$B$34,Titelblatt!$C$34,IF(F57=Titelblatt!$B$35,Titelblatt!$C$35,IF(F57=Titelblatt!$B$36,Titelblatt!$C$36,IF(F57=Titelblatt!$B$37,Titelblatt!$C$37,IF(F57=Titelblatt!$B$38,Titelblatt!$C$38,IF(F57=Titelblatt!$B$39,Titelblatt!$C$39,""))))))))</f>
        <v/>
      </c>
      <c r="R57" s="6"/>
      <c r="S57" s="39"/>
    </row>
    <row r="58" spans="1:19" s="2" customFormat="1" ht="18" customHeight="1" x14ac:dyDescent="0.2">
      <c r="A58" s="101"/>
      <c r="B58" s="102"/>
      <c r="C58" s="102"/>
      <c r="D58" s="103"/>
      <c r="E58" s="104"/>
      <c r="F58" s="105"/>
      <c r="G58" s="106" t="str">
        <f t="shared" si="2"/>
        <v/>
      </c>
      <c r="H58" s="106" t="str">
        <f t="shared" si="3"/>
        <v/>
      </c>
      <c r="I58" s="85"/>
      <c r="L58" s="4" t="str">
        <f t="shared" si="6"/>
        <v/>
      </c>
      <c r="M58" s="5" t="str">
        <f t="shared" si="4"/>
        <v/>
      </c>
      <c r="N58" s="6"/>
      <c r="O58" s="6" t="str">
        <f t="shared" si="7"/>
        <v/>
      </c>
      <c r="P58" s="18" t="str">
        <f t="shared" si="8"/>
        <v/>
      </c>
      <c r="Q58" s="18" t="str">
        <f>IF(Titelblatt!$B$25="Nicht MWST-pflichtig","",IF(Titelblatt!$B$25="Saldo","",IF(F58=Titelblatt!$B$34,Titelblatt!$C$34,IF(F58=Titelblatt!$B$35,Titelblatt!$C$35,IF(F58=Titelblatt!$B$36,Titelblatt!$C$36,IF(F58=Titelblatt!$B$37,Titelblatt!$C$37,IF(F58=Titelblatt!$B$38,Titelblatt!$C$38,IF(F58=Titelblatt!$B$39,Titelblatt!$C$39,""))))))))</f>
        <v/>
      </c>
      <c r="R58" s="6"/>
      <c r="S58" s="39"/>
    </row>
    <row r="59" spans="1:19" s="2" customFormat="1" ht="18" customHeight="1" x14ac:dyDescent="0.2">
      <c r="A59" s="101"/>
      <c r="B59" s="102"/>
      <c r="C59" s="102"/>
      <c r="D59" s="103"/>
      <c r="E59" s="104"/>
      <c r="F59" s="105"/>
      <c r="G59" s="106" t="str">
        <f t="shared" si="2"/>
        <v/>
      </c>
      <c r="H59" s="106" t="str">
        <f t="shared" si="3"/>
        <v/>
      </c>
      <c r="I59" s="85"/>
      <c r="L59" s="4" t="str">
        <f t="shared" si="6"/>
        <v/>
      </c>
      <c r="M59" s="5" t="str">
        <f t="shared" si="4"/>
        <v/>
      </c>
      <c r="N59" s="6"/>
      <c r="O59" s="6" t="str">
        <f t="shared" si="7"/>
        <v/>
      </c>
      <c r="P59" s="18" t="str">
        <f t="shared" si="8"/>
        <v/>
      </c>
      <c r="Q59" s="18" t="str">
        <f>IF(Titelblatt!$B$25="Nicht MWST-pflichtig","",IF(Titelblatt!$B$25="Saldo","",IF(F59=Titelblatt!$B$34,Titelblatt!$C$34,IF(F59=Titelblatt!$B$35,Titelblatt!$C$35,IF(F59=Titelblatt!$B$36,Titelblatt!$C$36,IF(F59=Titelblatt!$B$37,Titelblatt!$C$37,IF(F59=Titelblatt!$B$38,Titelblatt!$C$38,IF(F59=Titelblatt!$B$39,Titelblatt!$C$39,""))))))))</f>
        <v/>
      </c>
      <c r="R59" s="6"/>
      <c r="S59" s="39"/>
    </row>
    <row r="60" spans="1:19" s="2" customFormat="1" ht="18" customHeight="1" x14ac:dyDescent="0.2">
      <c r="A60" s="101"/>
      <c r="B60" s="102"/>
      <c r="C60" s="102"/>
      <c r="D60" s="103"/>
      <c r="E60" s="104"/>
      <c r="F60" s="105"/>
      <c r="G60" s="106" t="str">
        <f t="shared" si="2"/>
        <v/>
      </c>
      <c r="H60" s="106" t="str">
        <f t="shared" si="3"/>
        <v/>
      </c>
      <c r="I60" s="85"/>
      <c r="L60" s="4" t="str">
        <f t="shared" si="6"/>
        <v/>
      </c>
      <c r="M60" s="5" t="str">
        <f t="shared" si="4"/>
        <v/>
      </c>
      <c r="N60" s="6"/>
      <c r="O60" s="6" t="str">
        <f t="shared" si="7"/>
        <v/>
      </c>
      <c r="P60" s="18" t="str">
        <f t="shared" si="8"/>
        <v/>
      </c>
      <c r="Q60" s="18" t="str">
        <f>IF(Titelblatt!$B$25="Nicht MWST-pflichtig","",IF(Titelblatt!$B$25="Saldo","",IF(F60=Titelblatt!$B$34,Titelblatt!$C$34,IF(F60=Titelblatt!$B$35,Titelblatt!$C$35,IF(F60=Titelblatt!$B$36,Titelblatt!$C$36,IF(F60=Titelblatt!$B$37,Titelblatt!$C$37,IF(F60=Titelblatt!$B$38,Titelblatt!$C$38,IF(F60=Titelblatt!$B$39,Titelblatt!$C$39,""))))))))</f>
        <v/>
      </c>
      <c r="R60" s="6"/>
      <c r="S60" s="39"/>
    </row>
    <row r="61" spans="1:19" s="2" customFormat="1" ht="18" customHeight="1" x14ac:dyDescent="0.2">
      <c r="A61" s="101"/>
      <c r="B61" s="102"/>
      <c r="C61" s="102"/>
      <c r="D61" s="103"/>
      <c r="E61" s="104"/>
      <c r="F61" s="105"/>
      <c r="G61" s="106" t="str">
        <f t="shared" si="2"/>
        <v/>
      </c>
      <c r="H61" s="106" t="str">
        <f t="shared" si="3"/>
        <v/>
      </c>
      <c r="I61" s="85"/>
      <c r="L61" s="4" t="str">
        <f t="shared" si="6"/>
        <v/>
      </c>
      <c r="M61" s="5" t="str">
        <f t="shared" si="4"/>
        <v/>
      </c>
      <c r="N61" s="6"/>
      <c r="O61" s="6" t="str">
        <f t="shared" si="7"/>
        <v/>
      </c>
      <c r="P61" s="18" t="str">
        <f t="shared" si="8"/>
        <v/>
      </c>
      <c r="Q61" s="18" t="str">
        <f>IF(Titelblatt!$B$25="Nicht MWST-pflichtig","",IF(Titelblatt!$B$25="Saldo","",IF(F61=Titelblatt!$B$34,Titelblatt!$C$34,IF(F61=Titelblatt!$B$35,Titelblatt!$C$35,IF(F61=Titelblatt!$B$36,Titelblatt!$C$36,IF(F61=Titelblatt!$B$37,Titelblatt!$C$37,IF(F61=Titelblatt!$B$38,Titelblatt!$C$38,IF(F61=Titelblatt!$B$39,Titelblatt!$C$39,""))))))))</f>
        <v/>
      </c>
      <c r="R61" s="6"/>
      <c r="S61" s="39"/>
    </row>
    <row r="62" spans="1:19" s="2" customFormat="1" ht="18" customHeight="1" x14ac:dyDescent="0.2">
      <c r="A62" s="101"/>
      <c r="B62" s="102"/>
      <c r="C62" s="102"/>
      <c r="D62" s="103"/>
      <c r="E62" s="104"/>
      <c r="F62" s="105"/>
      <c r="G62" s="106" t="str">
        <f t="shared" si="2"/>
        <v/>
      </c>
      <c r="H62" s="106" t="str">
        <f t="shared" si="3"/>
        <v/>
      </c>
      <c r="I62" s="85"/>
      <c r="L62" s="4" t="str">
        <f t="shared" si="6"/>
        <v/>
      </c>
      <c r="M62" s="5" t="str">
        <f t="shared" si="4"/>
        <v/>
      </c>
      <c r="N62" s="6"/>
      <c r="O62" s="6" t="str">
        <f t="shared" si="7"/>
        <v/>
      </c>
      <c r="P62" s="18" t="str">
        <f t="shared" si="8"/>
        <v/>
      </c>
      <c r="Q62" s="18" t="str">
        <f>IF(Titelblatt!$B$25="Nicht MWST-pflichtig","",IF(Titelblatt!$B$25="Saldo","",IF(F62=Titelblatt!$B$34,Titelblatt!$C$34,IF(F62=Titelblatt!$B$35,Titelblatt!$C$35,IF(F62=Titelblatt!$B$36,Titelblatt!$C$36,IF(F62=Titelblatt!$B$37,Titelblatt!$C$37,IF(F62=Titelblatt!$B$38,Titelblatt!$C$38,IF(F62=Titelblatt!$B$39,Titelblatt!$C$39,""))))))))</f>
        <v/>
      </c>
      <c r="R62" s="6"/>
      <c r="S62" s="39"/>
    </row>
    <row r="63" spans="1:19" s="2" customFormat="1" ht="18" customHeight="1" x14ac:dyDescent="0.2">
      <c r="A63" s="101"/>
      <c r="B63" s="102"/>
      <c r="C63" s="102"/>
      <c r="D63" s="103"/>
      <c r="E63" s="104"/>
      <c r="F63" s="105"/>
      <c r="G63" s="106" t="str">
        <f t="shared" si="2"/>
        <v/>
      </c>
      <c r="H63" s="106" t="str">
        <f t="shared" si="3"/>
        <v/>
      </c>
      <c r="I63" s="85"/>
      <c r="L63" s="4" t="str">
        <f t="shared" si="6"/>
        <v/>
      </c>
      <c r="M63" s="5" t="str">
        <f t="shared" si="4"/>
        <v/>
      </c>
      <c r="N63" s="6"/>
      <c r="O63" s="6" t="str">
        <f t="shared" si="7"/>
        <v/>
      </c>
      <c r="P63" s="18" t="str">
        <f t="shared" si="8"/>
        <v/>
      </c>
      <c r="Q63" s="18" t="str">
        <f>IF(Titelblatt!$B$25="Nicht MWST-pflichtig","",IF(Titelblatt!$B$25="Saldo","",IF(F63=Titelblatt!$B$34,Titelblatt!$C$34,IF(F63=Titelblatt!$B$35,Titelblatt!$C$35,IF(F63=Titelblatt!$B$36,Titelblatt!$C$36,IF(F63=Titelblatt!$B$37,Titelblatt!$C$37,IF(F63=Titelblatt!$B$38,Titelblatt!$C$38,IF(F63=Titelblatt!$B$39,Titelblatt!$C$39,""))))))))</f>
        <v/>
      </c>
      <c r="R63" s="6"/>
      <c r="S63" s="39"/>
    </row>
    <row r="64" spans="1:19" s="2" customFormat="1" ht="18" customHeight="1" x14ac:dyDescent="0.2">
      <c r="A64" s="101"/>
      <c r="B64" s="102"/>
      <c r="C64" s="102"/>
      <c r="D64" s="103"/>
      <c r="E64" s="104"/>
      <c r="F64" s="105"/>
      <c r="G64" s="106" t="str">
        <f t="shared" si="2"/>
        <v/>
      </c>
      <c r="H64" s="106" t="str">
        <f t="shared" si="3"/>
        <v/>
      </c>
      <c r="I64" s="85"/>
      <c r="L64" s="4" t="str">
        <f t="shared" si="6"/>
        <v/>
      </c>
      <c r="M64" s="5" t="str">
        <f t="shared" si="4"/>
        <v/>
      </c>
      <c r="N64" s="6"/>
      <c r="O64" s="6" t="str">
        <f t="shared" si="7"/>
        <v/>
      </c>
      <c r="P64" s="18" t="str">
        <f t="shared" si="8"/>
        <v/>
      </c>
      <c r="Q64" s="18" t="str">
        <f>IF(Titelblatt!$B$25="Nicht MWST-pflichtig","",IF(Titelblatt!$B$25="Saldo","",IF(F64=Titelblatt!$B$34,Titelblatt!$C$34,IF(F64=Titelblatt!$B$35,Titelblatt!$C$35,IF(F64=Titelblatt!$B$36,Titelblatt!$C$36,IF(F64=Titelblatt!$B$37,Titelblatt!$C$37,IF(F64=Titelblatt!$B$38,Titelblatt!$C$38,IF(F64=Titelblatt!$B$39,Titelblatt!$C$39,""))))))))</f>
        <v/>
      </c>
      <c r="R64" s="6"/>
      <c r="S64" s="39"/>
    </row>
    <row r="65" spans="1:19" s="2" customFormat="1" ht="18" customHeight="1" x14ac:dyDescent="0.2">
      <c r="A65" s="101"/>
      <c r="B65" s="102"/>
      <c r="C65" s="102"/>
      <c r="D65" s="103"/>
      <c r="E65" s="104"/>
      <c r="F65" s="105"/>
      <c r="G65" s="106" t="str">
        <f t="shared" si="2"/>
        <v/>
      </c>
      <c r="H65" s="106" t="str">
        <f t="shared" si="3"/>
        <v/>
      </c>
      <c r="I65" s="85"/>
      <c r="L65" s="4" t="str">
        <f t="shared" si="6"/>
        <v/>
      </c>
      <c r="M65" s="5" t="str">
        <f t="shared" si="4"/>
        <v/>
      </c>
      <c r="N65" s="6"/>
      <c r="O65" s="6" t="str">
        <f t="shared" si="7"/>
        <v/>
      </c>
      <c r="P65" s="18" t="str">
        <f t="shared" si="8"/>
        <v/>
      </c>
      <c r="Q65" s="18" t="str">
        <f>IF(Titelblatt!$B$25="Nicht MWST-pflichtig","",IF(Titelblatt!$B$25="Saldo","",IF(F65=Titelblatt!$B$34,Titelblatt!$C$34,IF(F65=Titelblatt!$B$35,Titelblatt!$C$35,IF(F65=Titelblatt!$B$36,Titelblatt!$C$36,IF(F65=Titelblatt!$B$37,Titelblatt!$C$37,IF(F65=Titelblatt!$B$38,Titelblatt!$C$38,IF(F65=Titelblatt!$B$39,Titelblatt!$C$39,""))))))))</f>
        <v/>
      </c>
      <c r="R65" s="6"/>
      <c r="S65" s="39"/>
    </row>
    <row r="66" spans="1:19" s="2" customFormat="1" ht="18" customHeight="1" x14ac:dyDescent="0.2">
      <c r="A66" s="101"/>
      <c r="B66" s="102"/>
      <c r="C66" s="102"/>
      <c r="D66" s="103"/>
      <c r="E66" s="104"/>
      <c r="F66" s="105"/>
      <c r="G66" s="106" t="str">
        <f t="shared" si="2"/>
        <v/>
      </c>
      <c r="H66" s="106" t="str">
        <f t="shared" si="3"/>
        <v/>
      </c>
      <c r="I66" s="85"/>
      <c r="L66" s="4" t="str">
        <f t="shared" si="6"/>
        <v/>
      </c>
      <c r="M66" s="5" t="str">
        <f t="shared" si="4"/>
        <v/>
      </c>
      <c r="N66" s="6"/>
      <c r="O66" s="6" t="str">
        <f t="shared" si="7"/>
        <v/>
      </c>
      <c r="P66" s="18" t="str">
        <f t="shared" si="8"/>
        <v/>
      </c>
      <c r="Q66" s="18" t="str">
        <f>IF(Titelblatt!$B$25="Nicht MWST-pflichtig","",IF(Titelblatt!$B$25="Saldo","",IF(F66=Titelblatt!$B$34,Titelblatt!$C$34,IF(F66=Titelblatt!$B$35,Titelblatt!$C$35,IF(F66=Titelblatt!$B$36,Titelblatt!$C$36,IF(F66=Titelblatt!$B$37,Titelblatt!$C$37,IF(F66=Titelblatt!$B$38,Titelblatt!$C$38,IF(F66=Titelblatt!$B$39,Titelblatt!$C$39,""))))))))</f>
        <v/>
      </c>
      <c r="R66" s="6"/>
      <c r="S66" s="39"/>
    </row>
    <row r="67" spans="1:19" s="2" customFormat="1" ht="18" customHeight="1" x14ac:dyDescent="0.2">
      <c r="A67" s="101"/>
      <c r="B67" s="102"/>
      <c r="C67" s="102"/>
      <c r="D67" s="103"/>
      <c r="E67" s="104"/>
      <c r="F67" s="105"/>
      <c r="G67" s="106" t="str">
        <f t="shared" si="2"/>
        <v/>
      </c>
      <c r="H67" s="106" t="str">
        <f t="shared" si="3"/>
        <v/>
      </c>
      <c r="I67" s="85"/>
      <c r="L67" s="4" t="str">
        <f t="shared" si="6"/>
        <v/>
      </c>
      <c r="M67" s="5" t="str">
        <f t="shared" si="4"/>
        <v/>
      </c>
      <c r="N67" s="6"/>
      <c r="O67" s="6" t="str">
        <f t="shared" si="7"/>
        <v/>
      </c>
      <c r="P67" s="18" t="str">
        <f t="shared" si="8"/>
        <v/>
      </c>
      <c r="Q67" s="18" t="str">
        <f>IF(Titelblatt!$B$25="Nicht MWST-pflichtig","",IF(Titelblatt!$B$25="Saldo","",IF(F67=Titelblatt!$B$34,Titelblatt!$C$34,IF(F67=Titelblatt!$B$35,Titelblatt!$C$35,IF(F67=Titelblatt!$B$36,Titelblatt!$C$36,IF(F67=Titelblatt!$B$37,Titelblatt!$C$37,IF(F67=Titelblatt!$B$38,Titelblatt!$C$38,IF(F67=Titelblatt!$B$39,Titelblatt!$C$39,""))))))))</f>
        <v/>
      </c>
      <c r="R67" s="6"/>
      <c r="S67" s="39"/>
    </row>
    <row r="68" spans="1:19" s="2" customFormat="1" ht="18" customHeight="1" x14ac:dyDescent="0.2">
      <c r="A68" s="101"/>
      <c r="B68" s="102"/>
      <c r="C68" s="102"/>
      <c r="D68" s="103"/>
      <c r="E68" s="104"/>
      <c r="F68" s="105"/>
      <c r="G68" s="106" t="str">
        <f t="shared" si="2"/>
        <v/>
      </c>
      <c r="H68" s="106" t="str">
        <f t="shared" si="3"/>
        <v/>
      </c>
      <c r="I68" s="85"/>
      <c r="L68" s="4" t="str">
        <f t="shared" si="6"/>
        <v/>
      </c>
      <c r="M68" s="5" t="str">
        <f t="shared" si="4"/>
        <v/>
      </c>
      <c r="N68" s="6"/>
      <c r="O68" s="6" t="str">
        <f t="shared" si="7"/>
        <v/>
      </c>
      <c r="P68" s="18" t="str">
        <f t="shared" si="8"/>
        <v/>
      </c>
      <c r="Q68" s="18" t="str">
        <f>IF(Titelblatt!$B$25="Nicht MWST-pflichtig","",IF(Titelblatt!$B$25="Saldo","",IF(F68=Titelblatt!$B$34,Titelblatt!$C$34,IF(F68=Titelblatt!$B$35,Titelblatt!$C$35,IF(F68=Titelblatt!$B$36,Titelblatt!$C$36,IF(F68=Titelblatt!$B$37,Titelblatt!$C$37,IF(F68=Titelblatt!$B$38,Titelblatt!$C$38,IF(F68=Titelblatt!$B$39,Titelblatt!$C$39,""))))))))</f>
        <v/>
      </c>
      <c r="R68" s="6"/>
      <c r="S68" s="39"/>
    </row>
    <row r="69" spans="1:19" s="2" customFormat="1" ht="18" customHeight="1" x14ac:dyDescent="0.2">
      <c r="A69" s="101"/>
      <c r="B69" s="102"/>
      <c r="C69" s="102"/>
      <c r="D69" s="103"/>
      <c r="E69" s="104"/>
      <c r="F69" s="105"/>
      <c r="G69" s="106" t="str">
        <f t="shared" si="2"/>
        <v/>
      </c>
      <c r="H69" s="106" t="str">
        <f t="shared" si="3"/>
        <v/>
      </c>
      <c r="I69" s="85"/>
      <c r="L69" s="4" t="str">
        <f t="shared" si="6"/>
        <v/>
      </c>
      <c r="M69" s="5" t="str">
        <f t="shared" si="4"/>
        <v/>
      </c>
      <c r="N69" s="6"/>
      <c r="O69" s="6" t="str">
        <f t="shared" si="7"/>
        <v/>
      </c>
      <c r="P69" s="18" t="str">
        <f t="shared" si="8"/>
        <v/>
      </c>
      <c r="Q69" s="18" t="str">
        <f>IF(Titelblatt!$B$25="Nicht MWST-pflichtig","",IF(Titelblatt!$B$25="Saldo","",IF(F69=Titelblatt!$B$34,Titelblatt!$C$34,IF(F69=Titelblatt!$B$35,Titelblatt!$C$35,IF(F69=Titelblatt!$B$36,Titelblatt!$C$36,IF(F69=Titelblatt!$B$37,Titelblatt!$C$37,IF(F69=Titelblatt!$B$38,Titelblatt!$C$38,IF(F69=Titelblatt!$B$39,Titelblatt!$C$39,""))))))))</f>
        <v/>
      </c>
      <c r="R69" s="6"/>
      <c r="S69" s="39"/>
    </row>
    <row r="70" spans="1:19" s="2" customFormat="1" ht="18" customHeight="1" x14ac:dyDescent="0.2">
      <c r="A70" s="101"/>
      <c r="B70" s="102"/>
      <c r="C70" s="102"/>
      <c r="D70" s="103"/>
      <c r="E70" s="104"/>
      <c r="F70" s="105"/>
      <c r="G70" s="106" t="str">
        <f t="shared" si="2"/>
        <v/>
      </c>
      <c r="H70" s="106" t="str">
        <f t="shared" si="3"/>
        <v/>
      </c>
      <c r="I70" s="85"/>
      <c r="L70" s="4" t="str">
        <f t="shared" si="6"/>
        <v/>
      </c>
      <c r="M70" s="5" t="str">
        <f t="shared" si="4"/>
        <v/>
      </c>
      <c r="N70" s="6"/>
      <c r="O70" s="6" t="str">
        <f t="shared" si="7"/>
        <v/>
      </c>
      <c r="P70" s="18" t="str">
        <f t="shared" si="8"/>
        <v/>
      </c>
      <c r="Q70" s="18" t="str">
        <f>IF(Titelblatt!$B$25="Nicht MWST-pflichtig","",IF(Titelblatt!$B$25="Saldo","",IF(F70=Titelblatt!$B$34,Titelblatt!$C$34,IF(F70=Titelblatt!$B$35,Titelblatt!$C$35,IF(F70=Titelblatt!$B$36,Titelblatt!$C$36,IF(F70=Titelblatt!$B$37,Titelblatt!$C$37,IF(F70=Titelblatt!$B$38,Titelblatt!$C$38,IF(F70=Titelblatt!$B$39,Titelblatt!$C$39,""))))))))</f>
        <v/>
      </c>
      <c r="R70" s="6"/>
      <c r="S70" s="39"/>
    </row>
    <row r="71" spans="1:19" s="2" customFormat="1" ht="18" customHeight="1" x14ac:dyDescent="0.2">
      <c r="A71" s="101"/>
      <c r="B71" s="102"/>
      <c r="C71" s="102"/>
      <c r="D71" s="103"/>
      <c r="E71" s="104"/>
      <c r="F71" s="105"/>
      <c r="G71" s="106" t="str">
        <f t="shared" si="2"/>
        <v/>
      </c>
      <c r="H71" s="106" t="str">
        <f t="shared" si="3"/>
        <v/>
      </c>
      <c r="I71" s="85"/>
      <c r="L71" s="4" t="str">
        <f t="shared" ref="L71:L106" si="9">IF(A71="","",$F$2)</f>
        <v/>
      </c>
      <c r="M71" s="5" t="str">
        <f t="shared" si="4"/>
        <v/>
      </c>
      <c r="N71" s="6"/>
      <c r="O71" s="6" t="str">
        <f t="shared" ref="O71:O106" si="10">IF(E71="","",E71)</f>
        <v/>
      </c>
      <c r="P71" s="18" t="str">
        <f t="shared" ref="P71:P106" si="11">IF(D71="","",D71)</f>
        <v/>
      </c>
      <c r="Q71" s="18" t="str">
        <f>IF(Titelblatt!$B$25="Nicht MWST-pflichtig","",IF(Titelblatt!$B$25="Saldo","",IF(F71=Titelblatt!$B$34,Titelblatt!$C$34,IF(F71=Titelblatt!$B$35,Titelblatt!$C$35,IF(F71=Titelblatt!$B$36,Titelblatt!$C$36,IF(F71=Titelblatt!$B$37,Titelblatt!$C$37,IF(F71=Titelblatt!$B$38,Titelblatt!$C$38,IF(F71=Titelblatt!$B$39,Titelblatt!$C$39,""))))))))</f>
        <v/>
      </c>
      <c r="R71" s="6"/>
      <c r="S71" s="39"/>
    </row>
    <row r="72" spans="1:19" s="2" customFormat="1" ht="18" customHeight="1" x14ac:dyDescent="0.2">
      <c r="A72" s="101"/>
      <c r="B72" s="102"/>
      <c r="C72" s="102"/>
      <c r="D72" s="103"/>
      <c r="E72" s="104"/>
      <c r="F72" s="105"/>
      <c r="G72" s="106" t="str">
        <f t="shared" ref="G72:G106" si="12">IF(E72="","",(ROUND((E72/(100%+F72)*F72)/5,2)*5))</f>
        <v/>
      </c>
      <c r="H72" s="106" t="str">
        <f t="shared" ref="H72:H106" si="13">IF(E72="","",(E72-G72))</f>
        <v/>
      </c>
      <c r="I72" s="85"/>
      <c r="L72" s="4" t="str">
        <f t="shared" si="9"/>
        <v/>
      </c>
      <c r="M72" s="5" t="str">
        <f t="shared" ref="M72:M106" si="14">IF(A72="","",IF(C72="",CONCATENATE("Verb. ",B72),IF(B72="",CONCATENATE("Verb. ",C72),(CONCATENATE("Verb. ",B72,", ",C72)))))</f>
        <v/>
      </c>
      <c r="N72" s="6"/>
      <c r="O72" s="6" t="str">
        <f t="shared" si="10"/>
        <v/>
      </c>
      <c r="P72" s="18" t="str">
        <f t="shared" si="11"/>
        <v/>
      </c>
      <c r="Q72" s="18" t="str">
        <f>IF(Titelblatt!$B$25="Nicht MWST-pflichtig","",IF(Titelblatt!$B$25="Saldo","",IF(F72=Titelblatt!$B$34,Titelblatt!$C$34,IF(F72=Titelblatt!$B$35,Titelblatt!$C$35,IF(F72=Titelblatt!$B$36,Titelblatt!$C$36,IF(F72=Titelblatt!$B$37,Titelblatt!$C$37,IF(F72=Titelblatt!$B$38,Titelblatt!$C$38,IF(F72=Titelblatt!$B$39,Titelblatt!$C$39,""))))))))</f>
        <v/>
      </c>
      <c r="R72" s="6"/>
      <c r="S72" s="39"/>
    </row>
    <row r="73" spans="1:19" s="2" customFormat="1" ht="18" customHeight="1" x14ac:dyDescent="0.2">
      <c r="A73" s="101"/>
      <c r="B73" s="102"/>
      <c r="C73" s="102"/>
      <c r="D73" s="103"/>
      <c r="E73" s="104"/>
      <c r="F73" s="105"/>
      <c r="G73" s="106" t="str">
        <f t="shared" si="12"/>
        <v/>
      </c>
      <c r="H73" s="106" t="str">
        <f t="shared" si="13"/>
        <v/>
      </c>
      <c r="I73" s="85"/>
      <c r="L73" s="4" t="str">
        <f t="shared" si="9"/>
        <v/>
      </c>
      <c r="M73" s="5" t="str">
        <f t="shared" si="14"/>
        <v/>
      </c>
      <c r="N73" s="6"/>
      <c r="O73" s="6" t="str">
        <f t="shared" si="10"/>
        <v/>
      </c>
      <c r="P73" s="18" t="str">
        <f t="shared" si="11"/>
        <v/>
      </c>
      <c r="Q73" s="18" t="str">
        <f>IF(Titelblatt!$B$25="Nicht MWST-pflichtig","",IF(Titelblatt!$B$25="Saldo","",IF(F73=Titelblatt!$B$34,Titelblatt!$C$34,IF(F73=Titelblatt!$B$35,Titelblatt!$C$35,IF(F73=Titelblatt!$B$36,Titelblatt!$C$36,IF(F73=Titelblatt!$B$37,Titelblatt!$C$37,IF(F73=Titelblatt!$B$38,Titelblatt!$C$38,IF(F73=Titelblatt!$B$39,Titelblatt!$C$39,""))))))))</f>
        <v/>
      </c>
      <c r="R73" s="6"/>
      <c r="S73" s="39"/>
    </row>
    <row r="74" spans="1:19" s="2" customFormat="1" ht="18" customHeight="1" x14ac:dyDescent="0.2">
      <c r="A74" s="101"/>
      <c r="B74" s="102"/>
      <c r="C74" s="102"/>
      <c r="D74" s="103"/>
      <c r="E74" s="104"/>
      <c r="F74" s="105"/>
      <c r="G74" s="106" t="str">
        <f t="shared" si="12"/>
        <v/>
      </c>
      <c r="H74" s="106" t="str">
        <f t="shared" si="13"/>
        <v/>
      </c>
      <c r="I74" s="85"/>
      <c r="L74" s="4" t="str">
        <f t="shared" si="9"/>
        <v/>
      </c>
      <c r="M74" s="5" t="str">
        <f t="shared" si="14"/>
        <v/>
      </c>
      <c r="N74" s="6"/>
      <c r="O74" s="6" t="str">
        <f t="shared" si="10"/>
        <v/>
      </c>
      <c r="P74" s="18" t="str">
        <f t="shared" si="11"/>
        <v/>
      </c>
      <c r="Q74" s="18" t="str">
        <f>IF(Titelblatt!$B$25="Nicht MWST-pflichtig","",IF(Titelblatt!$B$25="Saldo","",IF(F74=Titelblatt!$B$34,Titelblatt!$C$34,IF(F74=Titelblatt!$B$35,Titelblatt!$C$35,IF(F74=Titelblatt!$B$36,Titelblatt!$C$36,IF(F74=Titelblatt!$B$37,Titelblatt!$C$37,IF(F74=Titelblatt!$B$38,Titelblatt!$C$38,IF(F74=Titelblatt!$B$39,Titelblatt!$C$39,""))))))))</f>
        <v/>
      </c>
      <c r="R74" s="6"/>
      <c r="S74" s="39"/>
    </row>
    <row r="75" spans="1:19" s="2" customFormat="1" ht="18" customHeight="1" x14ac:dyDescent="0.2">
      <c r="A75" s="101"/>
      <c r="B75" s="102"/>
      <c r="C75" s="102"/>
      <c r="D75" s="103"/>
      <c r="E75" s="104"/>
      <c r="F75" s="105"/>
      <c r="G75" s="106" t="str">
        <f t="shared" si="12"/>
        <v/>
      </c>
      <c r="H75" s="106" t="str">
        <f t="shared" si="13"/>
        <v/>
      </c>
      <c r="I75" s="85"/>
      <c r="L75" s="4" t="str">
        <f t="shared" si="9"/>
        <v/>
      </c>
      <c r="M75" s="5" t="str">
        <f t="shared" si="14"/>
        <v/>
      </c>
      <c r="N75" s="6"/>
      <c r="O75" s="6" t="str">
        <f t="shared" si="10"/>
        <v/>
      </c>
      <c r="P75" s="18" t="str">
        <f t="shared" si="11"/>
        <v/>
      </c>
      <c r="Q75" s="18" t="str">
        <f>IF(Titelblatt!$B$25="Nicht MWST-pflichtig","",IF(Titelblatt!$B$25="Saldo","",IF(F75=Titelblatt!$B$34,Titelblatt!$C$34,IF(F75=Titelblatt!$B$35,Titelblatt!$C$35,IF(F75=Titelblatt!$B$36,Titelblatt!$C$36,IF(F75=Titelblatt!$B$37,Titelblatt!$C$37,IF(F75=Titelblatt!$B$38,Titelblatt!$C$38,IF(F75=Titelblatt!$B$39,Titelblatt!$C$39,""))))))))</f>
        <v/>
      </c>
      <c r="R75" s="6"/>
      <c r="S75" s="39"/>
    </row>
    <row r="76" spans="1:19" s="2" customFormat="1" ht="18" customHeight="1" x14ac:dyDescent="0.2">
      <c r="A76" s="101"/>
      <c r="B76" s="102"/>
      <c r="C76" s="102"/>
      <c r="D76" s="103"/>
      <c r="E76" s="104"/>
      <c r="F76" s="105"/>
      <c r="G76" s="106" t="str">
        <f t="shared" si="12"/>
        <v/>
      </c>
      <c r="H76" s="106" t="str">
        <f t="shared" si="13"/>
        <v/>
      </c>
      <c r="I76" s="85"/>
      <c r="L76" s="4" t="str">
        <f t="shared" si="9"/>
        <v/>
      </c>
      <c r="M76" s="5" t="str">
        <f t="shared" si="14"/>
        <v/>
      </c>
      <c r="N76" s="6"/>
      <c r="O76" s="6" t="str">
        <f t="shared" si="10"/>
        <v/>
      </c>
      <c r="P76" s="18" t="str">
        <f t="shared" si="11"/>
        <v/>
      </c>
      <c r="Q76" s="18" t="str">
        <f>IF(Titelblatt!$B$25="Nicht MWST-pflichtig","",IF(Titelblatt!$B$25="Saldo","",IF(F76=Titelblatt!$B$34,Titelblatt!$C$34,IF(F76=Titelblatt!$B$35,Titelblatt!$C$35,IF(F76=Titelblatt!$B$36,Titelblatt!$C$36,IF(F76=Titelblatt!$B$37,Titelblatt!$C$37,IF(F76=Titelblatt!$B$38,Titelblatt!$C$38,IF(F76=Titelblatt!$B$39,Titelblatt!$C$39,""))))))))</f>
        <v/>
      </c>
      <c r="R76" s="6"/>
      <c r="S76" s="39"/>
    </row>
    <row r="77" spans="1:19" s="2" customFormat="1" ht="18" customHeight="1" x14ac:dyDescent="0.2">
      <c r="A77" s="101"/>
      <c r="B77" s="102"/>
      <c r="C77" s="102"/>
      <c r="D77" s="103"/>
      <c r="E77" s="104"/>
      <c r="F77" s="105"/>
      <c r="G77" s="106" t="str">
        <f t="shared" si="12"/>
        <v/>
      </c>
      <c r="H77" s="106" t="str">
        <f t="shared" si="13"/>
        <v/>
      </c>
      <c r="I77" s="85"/>
      <c r="L77" s="4" t="str">
        <f t="shared" si="9"/>
        <v/>
      </c>
      <c r="M77" s="5" t="str">
        <f t="shared" si="14"/>
        <v/>
      </c>
      <c r="N77" s="6"/>
      <c r="O77" s="6" t="str">
        <f t="shared" si="10"/>
        <v/>
      </c>
      <c r="P77" s="18" t="str">
        <f t="shared" si="11"/>
        <v/>
      </c>
      <c r="Q77" s="18" t="str">
        <f>IF(Titelblatt!$B$25="Nicht MWST-pflichtig","",IF(Titelblatt!$B$25="Saldo","",IF(F77=Titelblatt!$B$34,Titelblatt!$C$34,IF(F77=Titelblatt!$B$35,Titelblatt!$C$35,IF(F77=Titelblatt!$B$36,Titelblatt!$C$36,IF(F77=Titelblatt!$B$37,Titelblatt!$C$37,IF(F77=Titelblatt!$B$38,Titelblatt!$C$38,IF(F77=Titelblatt!$B$39,Titelblatt!$C$39,""))))))))</f>
        <v/>
      </c>
      <c r="R77" s="6"/>
      <c r="S77" s="39"/>
    </row>
    <row r="78" spans="1:19" s="2" customFormat="1" ht="18" customHeight="1" x14ac:dyDescent="0.2">
      <c r="A78" s="101"/>
      <c r="B78" s="102"/>
      <c r="C78" s="102"/>
      <c r="D78" s="103"/>
      <c r="E78" s="104"/>
      <c r="F78" s="105"/>
      <c r="G78" s="106" t="str">
        <f t="shared" si="12"/>
        <v/>
      </c>
      <c r="H78" s="106" t="str">
        <f t="shared" si="13"/>
        <v/>
      </c>
      <c r="I78" s="85"/>
      <c r="L78" s="4" t="str">
        <f t="shared" si="9"/>
        <v/>
      </c>
      <c r="M78" s="5" t="str">
        <f t="shared" si="14"/>
        <v/>
      </c>
      <c r="N78" s="6"/>
      <c r="O78" s="6" t="str">
        <f t="shared" si="10"/>
        <v/>
      </c>
      <c r="P78" s="18" t="str">
        <f t="shared" si="11"/>
        <v/>
      </c>
      <c r="Q78" s="18" t="str">
        <f>IF(Titelblatt!$B$25="Nicht MWST-pflichtig","",IF(Titelblatt!$B$25="Saldo","",IF(F78=Titelblatt!$B$34,Titelblatt!$C$34,IF(F78=Titelblatt!$B$35,Titelblatt!$C$35,IF(F78=Titelblatt!$B$36,Titelblatt!$C$36,IF(F78=Titelblatt!$B$37,Titelblatt!$C$37,IF(F78=Titelblatt!$B$38,Titelblatt!$C$38,IF(F78=Titelblatt!$B$39,Titelblatt!$C$39,""))))))))</f>
        <v/>
      </c>
      <c r="R78" s="6"/>
      <c r="S78" s="39"/>
    </row>
    <row r="79" spans="1:19" s="2" customFormat="1" ht="18" customHeight="1" x14ac:dyDescent="0.2">
      <c r="A79" s="101"/>
      <c r="B79" s="102"/>
      <c r="C79" s="102"/>
      <c r="D79" s="103"/>
      <c r="E79" s="104"/>
      <c r="F79" s="105"/>
      <c r="G79" s="106" t="str">
        <f t="shared" si="12"/>
        <v/>
      </c>
      <c r="H79" s="106" t="str">
        <f t="shared" si="13"/>
        <v/>
      </c>
      <c r="I79" s="85"/>
      <c r="L79" s="4" t="str">
        <f t="shared" si="9"/>
        <v/>
      </c>
      <c r="M79" s="5" t="str">
        <f t="shared" si="14"/>
        <v/>
      </c>
      <c r="N79" s="6"/>
      <c r="O79" s="6" t="str">
        <f t="shared" si="10"/>
        <v/>
      </c>
      <c r="P79" s="18" t="str">
        <f t="shared" si="11"/>
        <v/>
      </c>
      <c r="Q79" s="18" t="str">
        <f>IF(Titelblatt!$B$25="Nicht MWST-pflichtig","",IF(Titelblatt!$B$25="Saldo","",IF(F79=Titelblatt!$B$34,Titelblatt!$C$34,IF(F79=Titelblatt!$B$35,Titelblatt!$C$35,IF(F79=Titelblatt!$B$36,Titelblatt!$C$36,IF(F79=Titelblatt!$B$37,Titelblatt!$C$37,IF(F79=Titelblatt!$B$38,Titelblatt!$C$38,IF(F79=Titelblatt!$B$39,Titelblatt!$C$39,""))))))))</f>
        <v/>
      </c>
      <c r="R79" s="6"/>
      <c r="S79" s="39"/>
    </row>
    <row r="80" spans="1:19" s="2" customFormat="1" ht="18" customHeight="1" x14ac:dyDescent="0.2">
      <c r="A80" s="101"/>
      <c r="B80" s="102"/>
      <c r="C80" s="102"/>
      <c r="D80" s="103"/>
      <c r="E80" s="104"/>
      <c r="F80" s="105"/>
      <c r="G80" s="106" t="str">
        <f t="shared" si="12"/>
        <v/>
      </c>
      <c r="H80" s="106" t="str">
        <f t="shared" si="13"/>
        <v/>
      </c>
      <c r="I80" s="85"/>
      <c r="L80" s="4" t="str">
        <f t="shared" si="9"/>
        <v/>
      </c>
      <c r="M80" s="5" t="str">
        <f t="shared" si="14"/>
        <v/>
      </c>
      <c r="N80" s="6"/>
      <c r="O80" s="6" t="str">
        <f t="shared" si="10"/>
        <v/>
      </c>
      <c r="P80" s="18" t="str">
        <f t="shared" si="11"/>
        <v/>
      </c>
      <c r="Q80" s="18" t="str">
        <f>IF(Titelblatt!$B$25="Nicht MWST-pflichtig","",IF(Titelblatt!$B$25="Saldo","",IF(F80=Titelblatt!$B$34,Titelblatt!$C$34,IF(F80=Titelblatt!$B$35,Titelblatt!$C$35,IF(F80=Titelblatt!$B$36,Titelblatt!$C$36,IF(F80=Titelblatt!$B$37,Titelblatt!$C$37,IF(F80=Titelblatt!$B$38,Titelblatt!$C$38,IF(F80=Titelblatt!$B$39,Titelblatt!$C$39,""))))))))</f>
        <v/>
      </c>
      <c r="R80" s="6"/>
      <c r="S80" s="39"/>
    </row>
    <row r="81" spans="1:19" s="2" customFormat="1" ht="18" customHeight="1" x14ac:dyDescent="0.2">
      <c r="A81" s="101"/>
      <c r="B81" s="102"/>
      <c r="C81" s="102"/>
      <c r="D81" s="103"/>
      <c r="E81" s="104"/>
      <c r="F81" s="105"/>
      <c r="G81" s="106" t="str">
        <f t="shared" si="12"/>
        <v/>
      </c>
      <c r="H81" s="106" t="str">
        <f t="shared" si="13"/>
        <v/>
      </c>
      <c r="I81" s="85"/>
      <c r="L81" s="4" t="str">
        <f t="shared" si="9"/>
        <v/>
      </c>
      <c r="M81" s="5" t="str">
        <f t="shared" si="14"/>
        <v/>
      </c>
      <c r="N81" s="6"/>
      <c r="O81" s="6" t="str">
        <f t="shared" si="10"/>
        <v/>
      </c>
      <c r="P81" s="18" t="str">
        <f t="shared" si="11"/>
        <v/>
      </c>
      <c r="Q81" s="18" t="str">
        <f>IF(Titelblatt!$B$25="Nicht MWST-pflichtig","",IF(Titelblatt!$B$25="Saldo","",IF(F81=Titelblatt!$B$34,Titelblatt!$C$34,IF(F81=Titelblatt!$B$35,Titelblatt!$C$35,IF(F81=Titelblatt!$B$36,Titelblatt!$C$36,IF(F81=Titelblatt!$B$37,Titelblatt!$C$37,IF(F81=Titelblatt!$B$38,Titelblatt!$C$38,IF(F81=Titelblatt!$B$39,Titelblatt!$C$39,""))))))))</f>
        <v/>
      </c>
      <c r="R81" s="6"/>
      <c r="S81" s="39"/>
    </row>
    <row r="82" spans="1:19" s="2" customFormat="1" ht="18" customHeight="1" x14ac:dyDescent="0.2">
      <c r="A82" s="101"/>
      <c r="B82" s="102"/>
      <c r="C82" s="102"/>
      <c r="D82" s="103"/>
      <c r="E82" s="104"/>
      <c r="F82" s="105"/>
      <c r="G82" s="106" t="str">
        <f t="shared" si="12"/>
        <v/>
      </c>
      <c r="H82" s="106" t="str">
        <f t="shared" si="13"/>
        <v/>
      </c>
      <c r="I82" s="85"/>
      <c r="L82" s="4" t="str">
        <f t="shared" si="9"/>
        <v/>
      </c>
      <c r="M82" s="5" t="str">
        <f t="shared" si="14"/>
        <v/>
      </c>
      <c r="N82" s="6"/>
      <c r="O82" s="6" t="str">
        <f t="shared" si="10"/>
        <v/>
      </c>
      <c r="P82" s="18" t="str">
        <f t="shared" si="11"/>
        <v/>
      </c>
      <c r="Q82" s="18" t="str">
        <f>IF(Titelblatt!$B$25="Nicht MWST-pflichtig","",IF(Titelblatt!$B$25="Saldo","",IF(F82=Titelblatt!$B$34,Titelblatt!$C$34,IF(F82=Titelblatt!$B$35,Titelblatt!$C$35,IF(F82=Titelblatt!$B$36,Titelblatt!$C$36,IF(F82=Titelblatt!$B$37,Titelblatt!$C$37,IF(F82=Titelblatt!$B$38,Titelblatt!$C$38,IF(F82=Titelblatt!$B$39,Titelblatt!$C$39,""))))))))</f>
        <v/>
      </c>
      <c r="R82" s="6"/>
      <c r="S82" s="39"/>
    </row>
    <row r="83" spans="1:19" s="2" customFormat="1" ht="18" customHeight="1" x14ac:dyDescent="0.2">
      <c r="A83" s="101"/>
      <c r="B83" s="102"/>
      <c r="C83" s="102"/>
      <c r="D83" s="103"/>
      <c r="E83" s="104"/>
      <c r="F83" s="105"/>
      <c r="G83" s="106" t="str">
        <f t="shared" si="12"/>
        <v/>
      </c>
      <c r="H83" s="106" t="str">
        <f t="shared" si="13"/>
        <v/>
      </c>
      <c r="I83" s="85"/>
      <c r="L83" s="4" t="str">
        <f t="shared" si="9"/>
        <v/>
      </c>
      <c r="M83" s="5" t="str">
        <f t="shared" si="14"/>
        <v/>
      </c>
      <c r="N83" s="6"/>
      <c r="O83" s="6" t="str">
        <f t="shared" si="10"/>
        <v/>
      </c>
      <c r="P83" s="18" t="str">
        <f t="shared" si="11"/>
        <v/>
      </c>
      <c r="Q83" s="18" t="str">
        <f>IF(Titelblatt!$B$25="Nicht MWST-pflichtig","",IF(Titelblatt!$B$25="Saldo","",IF(F83=Titelblatt!$B$34,Titelblatt!$C$34,IF(F83=Titelblatt!$B$35,Titelblatt!$C$35,IF(F83=Titelblatt!$B$36,Titelblatt!$C$36,IF(F83=Titelblatt!$B$37,Titelblatt!$C$37,IF(F83=Titelblatt!$B$38,Titelblatt!$C$38,IF(F83=Titelblatt!$B$39,Titelblatt!$C$39,""))))))))</f>
        <v/>
      </c>
      <c r="R83" s="6"/>
      <c r="S83" s="39"/>
    </row>
    <row r="84" spans="1:19" s="2" customFormat="1" ht="18" customHeight="1" x14ac:dyDescent="0.2">
      <c r="A84" s="101"/>
      <c r="B84" s="102"/>
      <c r="C84" s="102"/>
      <c r="D84" s="103"/>
      <c r="E84" s="104"/>
      <c r="F84" s="105"/>
      <c r="G84" s="106" t="str">
        <f t="shared" si="12"/>
        <v/>
      </c>
      <c r="H84" s="106" t="str">
        <f t="shared" si="13"/>
        <v/>
      </c>
      <c r="I84" s="85"/>
      <c r="L84" s="4" t="str">
        <f t="shared" si="9"/>
        <v/>
      </c>
      <c r="M84" s="5" t="str">
        <f t="shared" si="14"/>
        <v/>
      </c>
      <c r="N84" s="6"/>
      <c r="O84" s="6" t="str">
        <f t="shared" si="10"/>
        <v/>
      </c>
      <c r="P84" s="18" t="str">
        <f t="shared" si="11"/>
        <v/>
      </c>
      <c r="Q84" s="18" t="str">
        <f>IF(Titelblatt!$B$25="Nicht MWST-pflichtig","",IF(Titelblatt!$B$25="Saldo","",IF(F84=Titelblatt!$B$34,Titelblatt!$C$34,IF(F84=Titelblatt!$B$35,Titelblatt!$C$35,IF(F84=Titelblatt!$B$36,Titelblatt!$C$36,IF(F84=Titelblatt!$B$37,Titelblatt!$C$37,IF(F84=Titelblatt!$B$38,Titelblatt!$C$38,IF(F84=Titelblatt!$B$39,Titelblatt!$C$39,""))))))))</f>
        <v/>
      </c>
      <c r="R84" s="6"/>
      <c r="S84" s="39"/>
    </row>
    <row r="85" spans="1:19" s="2" customFormat="1" ht="18" customHeight="1" x14ac:dyDescent="0.2">
      <c r="A85" s="101"/>
      <c r="B85" s="102"/>
      <c r="C85" s="102"/>
      <c r="D85" s="103"/>
      <c r="E85" s="104"/>
      <c r="F85" s="105"/>
      <c r="G85" s="106" t="str">
        <f t="shared" si="12"/>
        <v/>
      </c>
      <c r="H85" s="106" t="str">
        <f t="shared" si="13"/>
        <v/>
      </c>
      <c r="I85" s="85"/>
      <c r="L85" s="4" t="str">
        <f t="shared" si="9"/>
        <v/>
      </c>
      <c r="M85" s="5" t="str">
        <f t="shared" si="14"/>
        <v/>
      </c>
      <c r="N85" s="6"/>
      <c r="O85" s="6" t="str">
        <f t="shared" si="10"/>
        <v/>
      </c>
      <c r="P85" s="18" t="str">
        <f t="shared" si="11"/>
        <v/>
      </c>
      <c r="Q85" s="18" t="str">
        <f>IF(Titelblatt!$B$25="Nicht MWST-pflichtig","",IF(Titelblatt!$B$25="Saldo","",IF(F85=Titelblatt!$B$34,Titelblatt!$C$34,IF(F85=Titelblatt!$B$35,Titelblatt!$C$35,IF(F85=Titelblatt!$B$36,Titelblatt!$C$36,IF(F85=Titelblatt!$B$37,Titelblatt!$C$37,IF(F85=Titelblatt!$B$38,Titelblatt!$C$38,IF(F85=Titelblatt!$B$39,Titelblatt!$C$39,""))))))))</f>
        <v/>
      </c>
      <c r="R85" s="6"/>
      <c r="S85" s="39"/>
    </row>
    <row r="86" spans="1:19" s="2" customFormat="1" ht="18" customHeight="1" x14ac:dyDescent="0.2">
      <c r="A86" s="101"/>
      <c r="B86" s="102"/>
      <c r="C86" s="102"/>
      <c r="D86" s="103"/>
      <c r="E86" s="104"/>
      <c r="F86" s="105"/>
      <c r="G86" s="106" t="str">
        <f t="shared" si="12"/>
        <v/>
      </c>
      <c r="H86" s="106" t="str">
        <f t="shared" si="13"/>
        <v/>
      </c>
      <c r="I86" s="85"/>
      <c r="L86" s="4" t="str">
        <f t="shared" si="9"/>
        <v/>
      </c>
      <c r="M86" s="5" t="str">
        <f t="shared" si="14"/>
        <v/>
      </c>
      <c r="N86" s="6"/>
      <c r="O86" s="6" t="str">
        <f t="shared" si="10"/>
        <v/>
      </c>
      <c r="P86" s="18" t="str">
        <f t="shared" si="11"/>
        <v/>
      </c>
      <c r="Q86" s="18" t="str">
        <f>IF(Titelblatt!$B$25="Nicht MWST-pflichtig","",IF(Titelblatt!$B$25="Saldo","",IF(F86=Titelblatt!$B$34,Titelblatt!$C$34,IF(F86=Titelblatt!$B$35,Titelblatt!$C$35,IF(F86=Titelblatt!$B$36,Titelblatt!$C$36,IF(F86=Titelblatt!$B$37,Titelblatt!$C$37,IF(F86=Titelblatt!$B$38,Titelblatt!$C$38,IF(F86=Titelblatt!$B$39,Titelblatt!$C$39,""))))))))</f>
        <v/>
      </c>
      <c r="R86" s="6"/>
      <c r="S86" s="39"/>
    </row>
    <row r="87" spans="1:19" s="2" customFormat="1" ht="18" customHeight="1" x14ac:dyDescent="0.2">
      <c r="A87" s="101"/>
      <c r="B87" s="102"/>
      <c r="C87" s="102"/>
      <c r="D87" s="103"/>
      <c r="E87" s="104"/>
      <c r="F87" s="105"/>
      <c r="G87" s="106" t="str">
        <f t="shared" si="12"/>
        <v/>
      </c>
      <c r="H87" s="106" t="str">
        <f t="shared" si="13"/>
        <v/>
      </c>
      <c r="I87" s="85"/>
      <c r="L87" s="4" t="str">
        <f t="shared" si="9"/>
        <v/>
      </c>
      <c r="M87" s="5" t="str">
        <f t="shared" si="14"/>
        <v/>
      </c>
      <c r="N87" s="6"/>
      <c r="O87" s="6" t="str">
        <f t="shared" si="10"/>
        <v/>
      </c>
      <c r="P87" s="18" t="str">
        <f t="shared" si="11"/>
        <v/>
      </c>
      <c r="Q87" s="18" t="str">
        <f>IF(Titelblatt!$B$25="Nicht MWST-pflichtig","",IF(Titelblatt!$B$25="Saldo","",IF(F87=Titelblatt!$B$34,Titelblatt!$C$34,IF(F87=Titelblatt!$B$35,Titelblatt!$C$35,IF(F87=Titelblatt!$B$36,Titelblatt!$C$36,IF(F87=Titelblatt!$B$37,Titelblatt!$C$37,IF(F87=Titelblatt!$B$38,Titelblatt!$C$38,IF(F87=Titelblatt!$B$39,Titelblatt!$C$39,""))))))))</f>
        <v/>
      </c>
      <c r="R87" s="6"/>
      <c r="S87" s="39"/>
    </row>
    <row r="88" spans="1:19" s="2" customFormat="1" ht="18" customHeight="1" x14ac:dyDescent="0.2">
      <c r="A88" s="101"/>
      <c r="B88" s="102"/>
      <c r="C88" s="102"/>
      <c r="D88" s="103"/>
      <c r="E88" s="104"/>
      <c r="F88" s="105"/>
      <c r="G88" s="106" t="str">
        <f t="shared" si="12"/>
        <v/>
      </c>
      <c r="H88" s="106" t="str">
        <f t="shared" si="13"/>
        <v/>
      </c>
      <c r="I88" s="85"/>
      <c r="L88" s="4" t="str">
        <f t="shared" si="9"/>
        <v/>
      </c>
      <c r="M88" s="5" t="str">
        <f t="shared" si="14"/>
        <v/>
      </c>
      <c r="N88" s="6"/>
      <c r="O88" s="6" t="str">
        <f t="shared" si="10"/>
        <v/>
      </c>
      <c r="P88" s="18" t="str">
        <f t="shared" si="11"/>
        <v/>
      </c>
      <c r="Q88" s="18" t="str">
        <f>IF(Titelblatt!$B$25="Nicht MWST-pflichtig","",IF(Titelblatt!$B$25="Saldo","",IF(F88=Titelblatt!$B$34,Titelblatt!$C$34,IF(F88=Titelblatt!$B$35,Titelblatt!$C$35,IF(F88=Titelblatt!$B$36,Titelblatt!$C$36,IF(F88=Titelblatt!$B$37,Titelblatt!$C$37,IF(F88=Titelblatt!$B$38,Titelblatt!$C$38,IF(F88=Titelblatt!$B$39,Titelblatt!$C$39,""))))))))</f>
        <v/>
      </c>
      <c r="R88" s="6"/>
      <c r="S88" s="39"/>
    </row>
    <row r="89" spans="1:19" s="2" customFormat="1" ht="18" customHeight="1" x14ac:dyDescent="0.2">
      <c r="A89" s="101"/>
      <c r="B89" s="102"/>
      <c r="C89" s="102"/>
      <c r="D89" s="103"/>
      <c r="E89" s="104"/>
      <c r="F89" s="105"/>
      <c r="G89" s="106" t="str">
        <f t="shared" si="12"/>
        <v/>
      </c>
      <c r="H89" s="106" t="str">
        <f t="shared" si="13"/>
        <v/>
      </c>
      <c r="I89" s="85"/>
      <c r="L89" s="4" t="str">
        <f t="shared" si="9"/>
        <v/>
      </c>
      <c r="M89" s="5" t="str">
        <f t="shared" si="14"/>
        <v/>
      </c>
      <c r="N89" s="6"/>
      <c r="O89" s="6" t="str">
        <f t="shared" si="10"/>
        <v/>
      </c>
      <c r="P89" s="18" t="str">
        <f t="shared" si="11"/>
        <v/>
      </c>
      <c r="Q89" s="18" t="str">
        <f>IF(Titelblatt!$B$25="Nicht MWST-pflichtig","",IF(Titelblatt!$B$25="Saldo","",IF(F89=Titelblatt!$B$34,Titelblatt!$C$34,IF(F89=Titelblatt!$B$35,Titelblatt!$C$35,IF(F89=Titelblatt!$B$36,Titelblatt!$C$36,IF(F89=Titelblatt!$B$37,Titelblatt!$C$37,IF(F89=Titelblatt!$B$38,Titelblatt!$C$38,IF(F89=Titelblatt!$B$39,Titelblatt!$C$39,""))))))))</f>
        <v/>
      </c>
      <c r="R89" s="6"/>
      <c r="S89" s="39"/>
    </row>
    <row r="90" spans="1:19" s="2" customFormat="1" ht="18" customHeight="1" x14ac:dyDescent="0.2">
      <c r="A90" s="101"/>
      <c r="B90" s="102"/>
      <c r="C90" s="102"/>
      <c r="D90" s="103"/>
      <c r="E90" s="104"/>
      <c r="F90" s="105"/>
      <c r="G90" s="106" t="str">
        <f t="shared" si="12"/>
        <v/>
      </c>
      <c r="H90" s="106" t="str">
        <f t="shared" si="13"/>
        <v/>
      </c>
      <c r="I90" s="85"/>
      <c r="L90" s="4" t="str">
        <f t="shared" si="9"/>
        <v/>
      </c>
      <c r="M90" s="5" t="str">
        <f t="shared" si="14"/>
        <v/>
      </c>
      <c r="N90" s="6"/>
      <c r="O90" s="6" t="str">
        <f t="shared" si="10"/>
        <v/>
      </c>
      <c r="P90" s="18" t="str">
        <f t="shared" si="11"/>
        <v/>
      </c>
      <c r="Q90" s="18" t="str">
        <f>IF(Titelblatt!$B$25="Nicht MWST-pflichtig","",IF(Titelblatt!$B$25="Saldo","",IF(F90=Titelblatt!$B$34,Titelblatt!$C$34,IF(F90=Titelblatt!$B$35,Titelblatt!$C$35,IF(F90=Titelblatt!$B$36,Titelblatt!$C$36,IF(F90=Titelblatt!$B$37,Titelblatt!$C$37,IF(F90=Titelblatt!$B$38,Titelblatt!$C$38,IF(F90=Titelblatt!$B$39,Titelblatt!$C$39,""))))))))</f>
        <v/>
      </c>
      <c r="R90" s="6"/>
      <c r="S90" s="39"/>
    </row>
    <row r="91" spans="1:19" s="2" customFormat="1" ht="18" customHeight="1" x14ac:dyDescent="0.2">
      <c r="A91" s="101"/>
      <c r="B91" s="102"/>
      <c r="C91" s="102"/>
      <c r="D91" s="103"/>
      <c r="E91" s="104"/>
      <c r="F91" s="105"/>
      <c r="G91" s="106" t="str">
        <f t="shared" si="12"/>
        <v/>
      </c>
      <c r="H91" s="106" t="str">
        <f t="shared" si="13"/>
        <v/>
      </c>
      <c r="I91" s="85"/>
      <c r="L91" s="4" t="str">
        <f t="shared" si="9"/>
        <v/>
      </c>
      <c r="M91" s="5" t="str">
        <f t="shared" si="14"/>
        <v/>
      </c>
      <c r="N91" s="6"/>
      <c r="O91" s="6" t="str">
        <f t="shared" si="10"/>
        <v/>
      </c>
      <c r="P91" s="18" t="str">
        <f t="shared" si="11"/>
        <v/>
      </c>
      <c r="Q91" s="18" t="str">
        <f>IF(Titelblatt!$B$25="Nicht MWST-pflichtig","",IF(Titelblatt!$B$25="Saldo","",IF(F91=Titelblatt!$B$34,Titelblatt!$C$34,IF(F91=Titelblatt!$B$35,Titelblatt!$C$35,IF(F91=Titelblatt!$B$36,Titelblatt!$C$36,IF(F91=Titelblatt!$B$37,Titelblatt!$C$37,IF(F91=Titelblatt!$B$38,Titelblatt!$C$38,IF(F91=Titelblatt!$B$39,Titelblatt!$C$39,""))))))))</f>
        <v/>
      </c>
      <c r="R91" s="6"/>
      <c r="S91" s="39"/>
    </row>
    <row r="92" spans="1:19" s="2" customFormat="1" ht="18" customHeight="1" x14ac:dyDescent="0.2">
      <c r="A92" s="101"/>
      <c r="B92" s="102"/>
      <c r="C92" s="102"/>
      <c r="D92" s="103"/>
      <c r="E92" s="104"/>
      <c r="F92" s="105"/>
      <c r="G92" s="106" t="str">
        <f t="shared" si="12"/>
        <v/>
      </c>
      <c r="H92" s="106" t="str">
        <f t="shared" si="13"/>
        <v/>
      </c>
      <c r="I92" s="85"/>
      <c r="L92" s="4" t="str">
        <f t="shared" si="9"/>
        <v/>
      </c>
      <c r="M92" s="5" t="str">
        <f t="shared" si="14"/>
        <v/>
      </c>
      <c r="N92" s="6"/>
      <c r="O92" s="6" t="str">
        <f t="shared" si="10"/>
        <v/>
      </c>
      <c r="P92" s="18" t="str">
        <f t="shared" si="11"/>
        <v/>
      </c>
      <c r="Q92" s="18" t="str">
        <f>IF(Titelblatt!$B$25="Nicht MWST-pflichtig","",IF(Titelblatt!$B$25="Saldo","",IF(F92=Titelblatt!$B$34,Titelblatt!$C$34,IF(F92=Titelblatt!$B$35,Titelblatt!$C$35,IF(F92=Titelblatt!$B$36,Titelblatt!$C$36,IF(F92=Titelblatt!$B$37,Titelblatt!$C$37,IF(F92=Titelblatt!$B$38,Titelblatt!$C$38,IF(F92=Titelblatt!$B$39,Titelblatt!$C$39,""))))))))</f>
        <v/>
      </c>
      <c r="R92" s="6"/>
      <c r="S92" s="39"/>
    </row>
    <row r="93" spans="1:19" s="2" customFormat="1" ht="18" customHeight="1" x14ac:dyDescent="0.2">
      <c r="A93" s="101"/>
      <c r="B93" s="102"/>
      <c r="C93" s="102"/>
      <c r="D93" s="103"/>
      <c r="E93" s="104"/>
      <c r="F93" s="105"/>
      <c r="G93" s="106" t="str">
        <f t="shared" si="12"/>
        <v/>
      </c>
      <c r="H93" s="106" t="str">
        <f t="shared" si="13"/>
        <v/>
      </c>
      <c r="I93" s="85"/>
      <c r="L93" s="4" t="str">
        <f t="shared" si="9"/>
        <v/>
      </c>
      <c r="M93" s="5" t="str">
        <f t="shared" si="14"/>
        <v/>
      </c>
      <c r="N93" s="6"/>
      <c r="O93" s="6" t="str">
        <f t="shared" si="10"/>
        <v/>
      </c>
      <c r="P93" s="18" t="str">
        <f t="shared" si="11"/>
        <v/>
      </c>
      <c r="Q93" s="18" t="str">
        <f>IF(Titelblatt!$B$25="Nicht MWST-pflichtig","",IF(Titelblatt!$B$25="Saldo","",IF(F93=Titelblatt!$B$34,Titelblatt!$C$34,IF(F93=Titelblatt!$B$35,Titelblatt!$C$35,IF(F93=Titelblatt!$B$36,Titelblatt!$C$36,IF(F93=Titelblatt!$B$37,Titelblatt!$C$37,IF(F93=Titelblatt!$B$38,Titelblatt!$C$38,IF(F93=Titelblatt!$B$39,Titelblatt!$C$39,""))))))))</f>
        <v/>
      </c>
      <c r="R93" s="6"/>
      <c r="S93" s="39"/>
    </row>
    <row r="94" spans="1:19" s="2" customFormat="1" ht="18" customHeight="1" x14ac:dyDescent="0.2">
      <c r="A94" s="101"/>
      <c r="B94" s="102"/>
      <c r="C94" s="102"/>
      <c r="D94" s="103"/>
      <c r="E94" s="104"/>
      <c r="F94" s="105"/>
      <c r="G94" s="106" t="str">
        <f t="shared" si="12"/>
        <v/>
      </c>
      <c r="H94" s="106" t="str">
        <f t="shared" si="13"/>
        <v/>
      </c>
      <c r="I94" s="85"/>
      <c r="L94" s="4" t="str">
        <f t="shared" si="9"/>
        <v/>
      </c>
      <c r="M94" s="5" t="str">
        <f t="shared" si="14"/>
        <v/>
      </c>
      <c r="N94" s="6"/>
      <c r="O94" s="6" t="str">
        <f t="shared" si="10"/>
        <v/>
      </c>
      <c r="P94" s="18" t="str">
        <f t="shared" si="11"/>
        <v/>
      </c>
      <c r="Q94" s="18" t="str">
        <f>IF(Titelblatt!$B$25="Nicht MWST-pflichtig","",IF(Titelblatt!$B$25="Saldo","",IF(F94=Titelblatt!$B$34,Titelblatt!$C$34,IF(F94=Titelblatt!$B$35,Titelblatt!$C$35,IF(F94=Titelblatt!$B$36,Titelblatt!$C$36,IF(F94=Titelblatt!$B$37,Titelblatt!$C$37,IF(F94=Titelblatt!$B$38,Titelblatt!$C$38,IF(F94=Titelblatt!$B$39,Titelblatt!$C$39,""))))))))</f>
        <v/>
      </c>
      <c r="R94" s="6"/>
      <c r="S94" s="39"/>
    </row>
    <row r="95" spans="1:19" s="2" customFormat="1" ht="18" customHeight="1" x14ac:dyDescent="0.2">
      <c r="A95" s="101"/>
      <c r="B95" s="102"/>
      <c r="C95" s="102"/>
      <c r="D95" s="103"/>
      <c r="E95" s="104"/>
      <c r="F95" s="105"/>
      <c r="G95" s="106" t="str">
        <f t="shared" si="12"/>
        <v/>
      </c>
      <c r="H95" s="106" t="str">
        <f t="shared" si="13"/>
        <v/>
      </c>
      <c r="I95" s="85"/>
      <c r="L95" s="4" t="str">
        <f t="shared" si="9"/>
        <v/>
      </c>
      <c r="M95" s="5" t="str">
        <f t="shared" si="14"/>
        <v/>
      </c>
      <c r="N95" s="6"/>
      <c r="O95" s="6" t="str">
        <f t="shared" si="10"/>
        <v/>
      </c>
      <c r="P95" s="18" t="str">
        <f t="shared" si="11"/>
        <v/>
      </c>
      <c r="Q95" s="18" t="str">
        <f>IF(Titelblatt!$B$25="Nicht MWST-pflichtig","",IF(Titelblatt!$B$25="Saldo","",IF(F95=Titelblatt!$B$34,Titelblatt!$C$34,IF(F95=Titelblatt!$B$35,Titelblatt!$C$35,IF(F95=Titelblatt!$B$36,Titelblatt!$C$36,IF(F95=Titelblatt!$B$37,Titelblatt!$C$37,IF(F95=Titelblatt!$B$38,Titelblatt!$C$38,IF(F95=Titelblatt!$B$39,Titelblatt!$C$39,""))))))))</f>
        <v/>
      </c>
      <c r="R95" s="6"/>
      <c r="S95" s="39"/>
    </row>
    <row r="96" spans="1:19" s="2" customFormat="1" ht="18" customHeight="1" x14ac:dyDescent="0.2">
      <c r="A96" s="101"/>
      <c r="B96" s="102"/>
      <c r="C96" s="102"/>
      <c r="D96" s="103"/>
      <c r="E96" s="104"/>
      <c r="F96" s="105"/>
      <c r="G96" s="106" t="str">
        <f t="shared" si="12"/>
        <v/>
      </c>
      <c r="H96" s="106" t="str">
        <f t="shared" si="13"/>
        <v/>
      </c>
      <c r="I96" s="85"/>
      <c r="L96" s="4" t="str">
        <f t="shared" si="9"/>
        <v/>
      </c>
      <c r="M96" s="5" t="str">
        <f t="shared" si="14"/>
        <v/>
      </c>
      <c r="N96" s="6"/>
      <c r="O96" s="6" t="str">
        <f t="shared" si="10"/>
        <v/>
      </c>
      <c r="P96" s="18" t="str">
        <f t="shared" si="11"/>
        <v/>
      </c>
      <c r="Q96" s="18" t="str">
        <f>IF(Titelblatt!$B$25="Nicht MWST-pflichtig","",IF(Titelblatt!$B$25="Saldo","",IF(F96=Titelblatt!$B$34,Titelblatt!$C$34,IF(F96=Titelblatt!$B$35,Titelblatt!$C$35,IF(F96=Titelblatt!$B$36,Titelblatt!$C$36,IF(F96=Titelblatt!$B$37,Titelblatt!$C$37,IF(F96=Titelblatt!$B$38,Titelblatt!$C$38,IF(F96=Titelblatt!$B$39,Titelblatt!$C$39,""))))))))</f>
        <v/>
      </c>
      <c r="R96" s="6"/>
      <c r="S96" s="39"/>
    </row>
    <row r="97" spans="1:19" s="2" customFormat="1" ht="18" customHeight="1" x14ac:dyDescent="0.2">
      <c r="A97" s="101"/>
      <c r="B97" s="102"/>
      <c r="C97" s="102"/>
      <c r="D97" s="103"/>
      <c r="E97" s="104"/>
      <c r="F97" s="105"/>
      <c r="G97" s="106" t="str">
        <f t="shared" si="12"/>
        <v/>
      </c>
      <c r="H97" s="106" t="str">
        <f t="shared" si="13"/>
        <v/>
      </c>
      <c r="I97" s="85"/>
      <c r="L97" s="4" t="str">
        <f t="shared" si="9"/>
        <v/>
      </c>
      <c r="M97" s="5" t="str">
        <f t="shared" si="14"/>
        <v/>
      </c>
      <c r="N97" s="6"/>
      <c r="O97" s="6" t="str">
        <f t="shared" si="10"/>
        <v/>
      </c>
      <c r="P97" s="18" t="str">
        <f t="shared" si="11"/>
        <v/>
      </c>
      <c r="Q97" s="18" t="str">
        <f>IF(Titelblatt!$B$25="Nicht MWST-pflichtig","",IF(Titelblatt!$B$25="Saldo","",IF(F97=Titelblatt!$B$34,Titelblatt!$C$34,IF(F97=Titelblatt!$B$35,Titelblatt!$C$35,IF(F97=Titelblatt!$B$36,Titelblatt!$C$36,IF(F97=Titelblatt!$B$37,Titelblatt!$C$37,IF(F97=Titelblatt!$B$38,Titelblatt!$C$38,IF(F97=Titelblatt!$B$39,Titelblatt!$C$39,""))))))))</f>
        <v/>
      </c>
      <c r="R97" s="6"/>
      <c r="S97" s="39"/>
    </row>
    <row r="98" spans="1:19" s="2" customFormat="1" ht="18" customHeight="1" x14ac:dyDescent="0.2">
      <c r="A98" s="101"/>
      <c r="B98" s="102"/>
      <c r="C98" s="102"/>
      <c r="D98" s="103"/>
      <c r="E98" s="104"/>
      <c r="F98" s="105"/>
      <c r="G98" s="106" t="str">
        <f t="shared" si="12"/>
        <v/>
      </c>
      <c r="H98" s="106" t="str">
        <f t="shared" si="13"/>
        <v/>
      </c>
      <c r="I98" s="85"/>
      <c r="L98" s="4" t="str">
        <f t="shared" si="9"/>
        <v/>
      </c>
      <c r="M98" s="5" t="str">
        <f t="shared" si="14"/>
        <v/>
      </c>
      <c r="N98" s="6"/>
      <c r="O98" s="6" t="str">
        <f t="shared" si="10"/>
        <v/>
      </c>
      <c r="P98" s="18" t="str">
        <f t="shared" si="11"/>
        <v/>
      </c>
      <c r="Q98" s="18" t="str">
        <f>IF(Titelblatt!$B$25="Nicht MWST-pflichtig","",IF(Titelblatt!$B$25="Saldo","",IF(F98=Titelblatt!$B$34,Titelblatt!$C$34,IF(F98=Titelblatt!$B$35,Titelblatt!$C$35,IF(F98=Titelblatt!$B$36,Titelblatt!$C$36,IF(F98=Titelblatt!$B$37,Titelblatt!$C$37,IF(F98=Titelblatt!$B$38,Titelblatt!$C$38,IF(F98=Titelblatt!$B$39,Titelblatt!$C$39,""))))))))</f>
        <v/>
      </c>
      <c r="R98" s="6"/>
      <c r="S98" s="39"/>
    </row>
    <row r="99" spans="1:19" s="2" customFormat="1" ht="18" customHeight="1" x14ac:dyDescent="0.2">
      <c r="A99" s="101"/>
      <c r="B99" s="102"/>
      <c r="C99" s="102"/>
      <c r="D99" s="103"/>
      <c r="E99" s="104"/>
      <c r="F99" s="105"/>
      <c r="G99" s="106" t="str">
        <f t="shared" si="12"/>
        <v/>
      </c>
      <c r="H99" s="106" t="str">
        <f t="shared" si="13"/>
        <v/>
      </c>
      <c r="I99" s="85"/>
      <c r="L99" s="4" t="str">
        <f t="shared" si="9"/>
        <v/>
      </c>
      <c r="M99" s="5" t="str">
        <f t="shared" si="14"/>
        <v/>
      </c>
      <c r="N99" s="6"/>
      <c r="O99" s="6" t="str">
        <f t="shared" si="10"/>
        <v/>
      </c>
      <c r="P99" s="18" t="str">
        <f t="shared" si="11"/>
        <v/>
      </c>
      <c r="Q99" s="18" t="str">
        <f>IF(Titelblatt!$B$25="Nicht MWST-pflichtig","",IF(Titelblatt!$B$25="Saldo","",IF(F99=Titelblatt!$B$34,Titelblatt!$C$34,IF(F99=Titelblatt!$B$35,Titelblatt!$C$35,IF(F99=Titelblatt!$B$36,Titelblatt!$C$36,IF(F99=Titelblatt!$B$37,Titelblatt!$C$37,IF(F99=Titelblatt!$B$38,Titelblatt!$C$38,IF(F99=Titelblatt!$B$39,Titelblatt!$C$39,""))))))))</f>
        <v/>
      </c>
      <c r="R99" s="6"/>
      <c r="S99" s="39"/>
    </row>
    <row r="100" spans="1:19" s="2" customFormat="1" ht="18" customHeight="1" x14ac:dyDescent="0.2">
      <c r="A100" s="101"/>
      <c r="B100" s="102"/>
      <c r="C100" s="102"/>
      <c r="D100" s="103"/>
      <c r="E100" s="104"/>
      <c r="F100" s="105"/>
      <c r="G100" s="106" t="str">
        <f t="shared" si="12"/>
        <v/>
      </c>
      <c r="H100" s="106" t="str">
        <f t="shared" si="13"/>
        <v/>
      </c>
      <c r="I100" s="85"/>
      <c r="L100" s="4" t="str">
        <f t="shared" si="9"/>
        <v/>
      </c>
      <c r="M100" s="5" t="str">
        <f t="shared" si="14"/>
        <v/>
      </c>
      <c r="N100" s="6"/>
      <c r="O100" s="6" t="str">
        <f t="shared" si="10"/>
        <v/>
      </c>
      <c r="P100" s="18" t="str">
        <f t="shared" si="11"/>
        <v/>
      </c>
      <c r="Q100" s="18" t="str">
        <f>IF(Titelblatt!$B$25="Nicht MWST-pflichtig","",IF(Titelblatt!$B$25="Saldo","",IF(F100=Titelblatt!$B$34,Titelblatt!$C$34,IF(F100=Titelblatt!$B$35,Titelblatt!$C$35,IF(F100=Titelblatt!$B$36,Titelblatt!$C$36,IF(F100=Titelblatt!$B$37,Titelblatt!$C$37,IF(F100=Titelblatt!$B$38,Titelblatt!$C$38,IF(F100=Titelblatt!$B$39,Titelblatt!$C$39,""))))))))</f>
        <v/>
      </c>
      <c r="R100" s="6"/>
      <c r="S100" s="39"/>
    </row>
    <row r="101" spans="1:19" s="2" customFormat="1" ht="18" customHeight="1" x14ac:dyDescent="0.2">
      <c r="A101" s="101"/>
      <c r="B101" s="102"/>
      <c r="C101" s="102"/>
      <c r="D101" s="103"/>
      <c r="E101" s="104"/>
      <c r="F101" s="105"/>
      <c r="G101" s="106" t="str">
        <f t="shared" si="12"/>
        <v/>
      </c>
      <c r="H101" s="106" t="str">
        <f t="shared" si="13"/>
        <v/>
      </c>
      <c r="I101" s="85"/>
      <c r="L101" s="4" t="str">
        <f t="shared" si="9"/>
        <v/>
      </c>
      <c r="M101" s="5" t="str">
        <f t="shared" si="14"/>
        <v/>
      </c>
      <c r="N101" s="6"/>
      <c r="O101" s="6" t="str">
        <f t="shared" si="10"/>
        <v/>
      </c>
      <c r="P101" s="18" t="str">
        <f t="shared" si="11"/>
        <v/>
      </c>
      <c r="Q101" s="18" t="str">
        <f>IF(Titelblatt!$B$25="Nicht MWST-pflichtig","",IF(Titelblatt!$B$25="Saldo","",IF(F101=Titelblatt!$B$34,Titelblatt!$C$34,IF(F101=Titelblatt!$B$35,Titelblatt!$C$35,IF(F101=Titelblatt!$B$36,Titelblatt!$C$36,IF(F101=Titelblatt!$B$37,Titelblatt!$C$37,IF(F101=Titelblatt!$B$38,Titelblatt!$C$38,IF(F101=Titelblatt!$B$39,Titelblatt!$C$39,""))))))))</f>
        <v/>
      </c>
      <c r="R101" s="6"/>
      <c r="S101" s="39"/>
    </row>
    <row r="102" spans="1:19" s="2" customFormat="1" ht="18" customHeight="1" x14ac:dyDescent="0.2">
      <c r="A102" s="101"/>
      <c r="B102" s="102"/>
      <c r="C102" s="102"/>
      <c r="D102" s="103"/>
      <c r="E102" s="104"/>
      <c r="F102" s="105"/>
      <c r="G102" s="106" t="str">
        <f t="shared" si="12"/>
        <v/>
      </c>
      <c r="H102" s="106" t="str">
        <f t="shared" si="13"/>
        <v/>
      </c>
      <c r="I102" s="85"/>
      <c r="L102" s="4" t="str">
        <f t="shared" si="9"/>
        <v/>
      </c>
      <c r="M102" s="5" t="str">
        <f t="shared" si="14"/>
        <v/>
      </c>
      <c r="N102" s="6"/>
      <c r="O102" s="6" t="str">
        <f t="shared" si="10"/>
        <v/>
      </c>
      <c r="P102" s="18" t="str">
        <f t="shared" si="11"/>
        <v/>
      </c>
      <c r="Q102" s="18" t="str">
        <f>IF(Titelblatt!$B$25="Nicht MWST-pflichtig","",IF(Titelblatt!$B$25="Saldo","",IF(F102=Titelblatt!$B$34,Titelblatt!$C$34,IF(F102=Titelblatt!$B$35,Titelblatt!$C$35,IF(F102=Titelblatt!$B$36,Titelblatt!$C$36,IF(F102=Titelblatt!$B$37,Titelblatt!$C$37,IF(F102=Titelblatt!$B$38,Titelblatt!$C$38,IF(F102=Titelblatt!$B$39,Titelblatt!$C$39,""))))))))</f>
        <v/>
      </c>
      <c r="R102" s="6"/>
      <c r="S102" s="39"/>
    </row>
    <row r="103" spans="1:19" s="2" customFormat="1" ht="18" customHeight="1" x14ac:dyDescent="0.2">
      <c r="A103" s="101"/>
      <c r="B103" s="102"/>
      <c r="C103" s="102"/>
      <c r="D103" s="103"/>
      <c r="E103" s="104"/>
      <c r="F103" s="105"/>
      <c r="G103" s="106" t="str">
        <f t="shared" si="12"/>
        <v/>
      </c>
      <c r="H103" s="106" t="str">
        <f t="shared" si="13"/>
        <v/>
      </c>
      <c r="I103" s="85"/>
      <c r="L103" s="4" t="str">
        <f t="shared" si="9"/>
        <v/>
      </c>
      <c r="M103" s="5" t="str">
        <f t="shared" si="14"/>
        <v/>
      </c>
      <c r="N103" s="6"/>
      <c r="O103" s="6" t="str">
        <f t="shared" si="10"/>
        <v/>
      </c>
      <c r="P103" s="18" t="str">
        <f t="shared" si="11"/>
        <v/>
      </c>
      <c r="Q103" s="18" t="str">
        <f>IF(Titelblatt!$B$25="Nicht MWST-pflichtig","",IF(Titelblatt!$B$25="Saldo","",IF(F103=Titelblatt!$B$34,Titelblatt!$C$34,IF(F103=Titelblatt!$B$35,Titelblatt!$C$35,IF(F103=Titelblatt!$B$36,Titelblatt!$C$36,IF(F103=Titelblatt!$B$37,Titelblatt!$C$37,IF(F103=Titelblatt!$B$38,Titelblatt!$C$38,IF(F103=Titelblatt!$B$39,Titelblatt!$C$39,""))))))))</f>
        <v/>
      </c>
      <c r="R103" s="6"/>
      <c r="S103" s="39"/>
    </row>
    <row r="104" spans="1:19" s="2" customFormat="1" ht="18" customHeight="1" x14ac:dyDescent="0.2">
      <c r="A104" s="101"/>
      <c r="B104" s="102"/>
      <c r="C104" s="102"/>
      <c r="D104" s="103"/>
      <c r="E104" s="104"/>
      <c r="F104" s="105"/>
      <c r="G104" s="106" t="str">
        <f t="shared" si="12"/>
        <v/>
      </c>
      <c r="H104" s="106" t="str">
        <f t="shared" si="13"/>
        <v/>
      </c>
      <c r="I104" s="85"/>
      <c r="L104" s="4" t="str">
        <f t="shared" si="9"/>
        <v/>
      </c>
      <c r="M104" s="5" t="str">
        <f t="shared" si="14"/>
        <v/>
      </c>
      <c r="N104" s="6"/>
      <c r="O104" s="6" t="str">
        <f t="shared" si="10"/>
        <v/>
      </c>
      <c r="P104" s="18" t="str">
        <f t="shared" si="11"/>
        <v/>
      </c>
      <c r="Q104" s="18" t="str">
        <f>IF(Titelblatt!$B$25="Nicht MWST-pflichtig","",IF(Titelblatt!$B$25="Saldo","",IF(F104=Titelblatt!$B$34,Titelblatt!$C$34,IF(F104=Titelblatt!$B$35,Titelblatt!$C$35,IF(F104=Titelblatt!$B$36,Titelblatt!$C$36,IF(F104=Titelblatt!$B$37,Titelblatt!$C$37,IF(F104=Titelblatt!$B$38,Titelblatt!$C$38,IF(F104=Titelblatt!$B$39,Titelblatt!$C$39,""))))))))</f>
        <v/>
      </c>
      <c r="R104" s="6"/>
      <c r="S104" s="39"/>
    </row>
    <row r="105" spans="1:19" s="2" customFormat="1" ht="18" customHeight="1" x14ac:dyDescent="0.2">
      <c r="A105" s="101"/>
      <c r="B105" s="102"/>
      <c r="C105" s="102"/>
      <c r="D105" s="103"/>
      <c r="E105" s="104"/>
      <c r="F105" s="105"/>
      <c r="G105" s="106" t="str">
        <f t="shared" si="12"/>
        <v/>
      </c>
      <c r="H105" s="106" t="str">
        <f t="shared" si="13"/>
        <v/>
      </c>
      <c r="I105" s="85"/>
      <c r="L105" s="4" t="str">
        <f t="shared" si="9"/>
        <v/>
      </c>
      <c r="M105" s="5" t="str">
        <f t="shared" si="14"/>
        <v/>
      </c>
      <c r="N105" s="6"/>
      <c r="O105" s="6" t="str">
        <f t="shared" si="10"/>
        <v/>
      </c>
      <c r="P105" s="18" t="str">
        <f t="shared" si="11"/>
        <v/>
      </c>
      <c r="Q105" s="18" t="str">
        <f>IF(Titelblatt!$B$25="Nicht MWST-pflichtig","",IF(Titelblatt!$B$25="Saldo","",IF(F105=Titelblatt!$B$34,Titelblatt!$C$34,IF(F105=Titelblatt!$B$35,Titelblatt!$C$35,IF(F105=Titelblatt!$B$36,Titelblatt!$C$36,IF(F105=Titelblatt!$B$37,Titelblatt!$C$37,IF(F105=Titelblatt!$B$38,Titelblatt!$C$38,IF(F105=Titelblatt!$B$39,Titelblatt!$C$39,""))))))))</f>
        <v/>
      </c>
      <c r="R105" s="6"/>
      <c r="S105" s="39"/>
    </row>
    <row r="106" spans="1:19" s="2" customFormat="1" ht="18" customHeight="1" x14ac:dyDescent="0.2">
      <c r="A106" s="101"/>
      <c r="B106" s="102"/>
      <c r="C106" s="102"/>
      <c r="D106" s="103"/>
      <c r="E106" s="104"/>
      <c r="F106" s="105"/>
      <c r="G106" s="106" t="str">
        <f t="shared" si="12"/>
        <v/>
      </c>
      <c r="H106" s="106" t="str">
        <f t="shared" si="13"/>
        <v/>
      </c>
      <c r="I106" s="85"/>
      <c r="L106" s="4" t="str">
        <f t="shared" si="9"/>
        <v/>
      </c>
      <c r="M106" s="5" t="str">
        <f t="shared" si="14"/>
        <v/>
      </c>
      <c r="N106" s="6"/>
      <c r="O106" s="6" t="str">
        <f t="shared" si="10"/>
        <v/>
      </c>
      <c r="P106" s="18" t="str">
        <f t="shared" si="11"/>
        <v/>
      </c>
      <c r="Q106" s="18" t="str">
        <f>IF(Titelblatt!$B$25="Nicht MWST-pflichtig","",IF(Titelblatt!$B$25="Saldo","",IF(F106=Titelblatt!$B$34,Titelblatt!$C$34,IF(F106=Titelblatt!$B$35,Titelblatt!$C$35,IF(F106=Titelblatt!$B$36,Titelblatt!$C$36,IF(F106=Titelblatt!$B$37,Titelblatt!$C$37,IF(F106=Titelblatt!$B$38,Titelblatt!$C$38,IF(F106=Titelblatt!$B$39,Titelblatt!$C$39,""))))))))</f>
        <v/>
      </c>
      <c r="R106" s="6"/>
      <c r="S106" s="39"/>
    </row>
    <row r="107" spans="1:19" ht="18.75" x14ac:dyDescent="0.5">
      <c r="A107" s="79"/>
      <c r="B107" s="79"/>
      <c r="C107" s="79"/>
      <c r="D107" s="120"/>
      <c r="E107" s="93"/>
      <c r="F107" s="121"/>
      <c r="G107" s="122"/>
      <c r="H107" s="122"/>
      <c r="I107" s="75"/>
    </row>
  </sheetData>
  <conditionalFormatting sqref="G1">
    <cfRule type="containsText" dxfId="2" priority="2" operator="containsText" text="Firmenname">
      <formula>NOT(ISERROR(SEARCH("Firmenname",G1)))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20</vt:i4>
      </vt:variant>
    </vt:vector>
  </HeadingPairs>
  <TitlesOfParts>
    <vt:vector size="31" baseType="lpstr">
      <vt:lpstr>Titelblatt</vt:lpstr>
      <vt:lpstr>Forderungen CHF</vt:lpstr>
      <vt:lpstr>Forderungen FW</vt:lpstr>
      <vt:lpstr>Vorräte</vt:lpstr>
      <vt:lpstr>Vorräte Landwirtschaft</vt:lpstr>
      <vt:lpstr>Nicht fakt. DL</vt:lpstr>
      <vt:lpstr>Aktive RA</vt:lpstr>
      <vt:lpstr>Passive RA</vt:lpstr>
      <vt:lpstr>Verbindlichkeiten CHF</vt:lpstr>
      <vt:lpstr>Verbindlichkeiten FW</vt:lpstr>
      <vt:lpstr>Erhaltene Anzahlungen CHF</vt:lpstr>
      <vt:lpstr>'Aktive RA'!Druckbereich</vt:lpstr>
      <vt:lpstr>'Erhaltene Anzahlungen CHF'!Druckbereich</vt:lpstr>
      <vt:lpstr>'Forderungen CHF'!Druckbereich</vt:lpstr>
      <vt:lpstr>'Forderungen FW'!Druckbereich</vt:lpstr>
      <vt:lpstr>'Nicht fakt. DL'!Druckbereich</vt:lpstr>
      <vt:lpstr>'Passive RA'!Druckbereich</vt:lpstr>
      <vt:lpstr>'Verbindlichkeiten CHF'!Druckbereich</vt:lpstr>
      <vt:lpstr>'Verbindlichkeiten FW'!Druckbereich</vt:lpstr>
      <vt:lpstr>Vorräte!Druckbereich</vt:lpstr>
      <vt:lpstr>'Vorräte Landwirtschaft'!Druckbereich</vt:lpstr>
      <vt:lpstr>'Aktive RA'!Drucktitel</vt:lpstr>
      <vt:lpstr>'Erhaltene Anzahlungen CHF'!Drucktitel</vt:lpstr>
      <vt:lpstr>'Forderungen CHF'!Drucktitel</vt:lpstr>
      <vt:lpstr>'Forderungen FW'!Drucktitel</vt:lpstr>
      <vt:lpstr>'Nicht fakt. DL'!Drucktitel</vt:lpstr>
      <vt:lpstr>'Passive RA'!Drucktitel</vt:lpstr>
      <vt:lpstr>'Verbindlichkeiten CHF'!Drucktitel</vt:lpstr>
      <vt:lpstr>'Verbindlichkeiten FW'!Drucktitel</vt:lpstr>
      <vt:lpstr>Vorräte!Drucktitel</vt:lpstr>
      <vt:lpstr>'Vorräte Landwirtschaft'!Drucktitel</vt:lpstr>
    </vt:vector>
  </TitlesOfParts>
  <Company>Treuhand Zenklusen &amp; Marugg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Karlen</dc:creator>
  <cp:lastModifiedBy>Fischer Fiona (Fiechter Treuhand AG)</cp:lastModifiedBy>
  <cp:lastPrinted>2025-01-15T10:29:10Z</cp:lastPrinted>
  <dcterms:created xsi:type="dcterms:W3CDTF">1998-11-20T07:43:52Z</dcterms:created>
  <dcterms:modified xsi:type="dcterms:W3CDTF">2025-01-15T10:30:21Z</dcterms:modified>
</cp:coreProperties>
</file>